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tokutake\OneDrive - 三井物産・イデラパートナーズ株式会社\_04_2_HP管理\更新履歴\20190116\"/>
    </mc:Choice>
  </mc:AlternateContent>
  <xr:revisionPtr revIDLastSave="0" documentId="10_ncr:100000_{1A1C7BA2-1DED-4F48-9C31-0CA133B07966}" xr6:coauthVersionLast="31" xr6:coauthVersionMax="31" xr10:uidLastSave="{00000000-0000-0000-0000-000000000000}"/>
  <bookViews>
    <workbookView xWindow="0" yWindow="0" windowWidth="28800" windowHeight="12120" tabRatio="902"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 sheetId="30" r:id="rId7"/>
    <sheet name="Appraisal Value Summary" sheetId="31" r:id="rId8"/>
    <sheet name="Appraisal Value Summary 2" sheetId="3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localSheetId="1" hidden="1">{#N/A,#N/A,FALSE,"１";#N/A,#N/A,FALSE,"２";#N/A,#N/A,FALSE,"３";#N/A,#N/A,FALSE,"４"}</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6" hidden="1">[1]評価書!#REF!</definedName>
    <definedName name="__123Graph_A" localSheetId="4" hidden="1">[1]評価書!#REF!</definedName>
    <definedName name="__123Graph_A" localSheetId="2"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6" hidden="1">#REF!</definedName>
    <definedName name="__123Graph_Aｸﾞﾗﾌ10" localSheetId="4" hidden="1">#REF!</definedName>
    <definedName name="__123Graph_Aｸﾞﾗﾌ10" localSheetId="2"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6" hidden="1">#REF!</definedName>
    <definedName name="__123Graph_Aｸﾞﾗﾌ11" localSheetId="4" hidden="1">#REF!</definedName>
    <definedName name="__123Graph_Aｸﾞﾗﾌ11" localSheetId="2"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6" hidden="1">#REF!</definedName>
    <definedName name="__123Graph_Aｸﾞﾗﾌ12" localSheetId="4" hidden="1">#REF!</definedName>
    <definedName name="__123Graph_Aｸﾞﾗﾌ12" localSheetId="2"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6" hidden="1">#REF!</definedName>
    <definedName name="__123Graph_Aｸﾞﾗﾌ13" localSheetId="4" hidden="1">#REF!</definedName>
    <definedName name="__123Graph_Aｸﾞﾗﾌ13" localSheetId="2"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6" hidden="1">#REF!</definedName>
    <definedName name="__123Graph_Aｸﾞﾗﾌ14" localSheetId="4" hidden="1">#REF!</definedName>
    <definedName name="__123Graph_Aｸﾞﾗﾌ14" localSheetId="2"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6" hidden="1">#REF!</definedName>
    <definedName name="__123Graph_Aｸﾞﾗﾌ15" localSheetId="4" hidden="1">#REF!</definedName>
    <definedName name="__123Graph_Aｸﾞﾗﾌ15" localSheetId="2"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6" hidden="1">#REF!</definedName>
    <definedName name="__123Graph_Aｸﾞﾗﾌ16" localSheetId="4" hidden="1">#REF!</definedName>
    <definedName name="__123Graph_Aｸﾞﾗﾌ16" localSheetId="2"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6" hidden="1">#REF!</definedName>
    <definedName name="__123Graph_Aｸﾞﾗﾌ17" localSheetId="4" hidden="1">#REF!</definedName>
    <definedName name="__123Graph_Aｸﾞﾗﾌ17" localSheetId="2"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6" hidden="1">#REF!</definedName>
    <definedName name="__123Graph_Aｸﾞﾗﾌ3" localSheetId="4" hidden="1">#REF!</definedName>
    <definedName name="__123Graph_Aｸﾞﾗﾌ3" localSheetId="2"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6" hidden="1">#REF!</definedName>
    <definedName name="__123Graph_Aｸﾞﾗﾌ4" localSheetId="4" hidden="1">#REF!</definedName>
    <definedName name="__123Graph_Aｸﾞﾗﾌ4" localSheetId="2"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6" hidden="1">#REF!</definedName>
    <definedName name="__123Graph_Aｸﾞﾗﾌ6" localSheetId="4" hidden="1">#REF!</definedName>
    <definedName name="__123Graph_Aｸﾞﾗﾌ6" localSheetId="2"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6" hidden="1">#REF!</definedName>
    <definedName name="__123Graph_Aｸﾞﾗﾌ8" localSheetId="4" hidden="1">#REF!</definedName>
    <definedName name="__123Graph_Aｸﾞﾗﾌ8" localSheetId="2"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6" hidden="1">#REF!</definedName>
    <definedName name="__123Graph_Bｸﾞﾗﾌ10" localSheetId="4" hidden="1">#REF!</definedName>
    <definedName name="__123Graph_Bｸﾞﾗﾌ10" localSheetId="2"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6" hidden="1">#REF!</definedName>
    <definedName name="__123Graph_Bｸﾞﾗﾌ11" localSheetId="4" hidden="1">#REF!</definedName>
    <definedName name="__123Graph_Bｸﾞﾗﾌ11" localSheetId="2"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6" hidden="1">#REF!</definedName>
    <definedName name="__123Graph_Bｸﾞﾗﾌ12" localSheetId="4" hidden="1">#REF!</definedName>
    <definedName name="__123Graph_Bｸﾞﾗﾌ12" localSheetId="2"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6" hidden="1">#REF!</definedName>
    <definedName name="__123Graph_Bｸﾞﾗﾌ13" localSheetId="4" hidden="1">#REF!</definedName>
    <definedName name="__123Graph_Bｸﾞﾗﾌ13" localSheetId="2"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6" hidden="1">#REF!</definedName>
    <definedName name="__123Graph_Bｸﾞﾗﾌ14" localSheetId="4" hidden="1">#REF!</definedName>
    <definedName name="__123Graph_Bｸﾞﾗﾌ14" localSheetId="2"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6" hidden="1">#REF!</definedName>
    <definedName name="__123Graph_Bｸﾞﾗﾌ15" localSheetId="4" hidden="1">#REF!</definedName>
    <definedName name="__123Graph_Bｸﾞﾗﾌ15" localSheetId="2"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6" hidden="1">#REF!</definedName>
    <definedName name="__123Graph_Bｸﾞﾗﾌ16" localSheetId="4" hidden="1">#REF!</definedName>
    <definedName name="__123Graph_Bｸﾞﾗﾌ16" localSheetId="2"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6" hidden="1">#REF!</definedName>
    <definedName name="__123Graph_Bｸﾞﾗﾌ17" localSheetId="4" hidden="1">#REF!</definedName>
    <definedName name="__123Graph_Bｸﾞﾗﾌ17" localSheetId="2"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6" hidden="1">#REF!</definedName>
    <definedName name="__123Graph_Bｸﾞﾗﾌ3" localSheetId="4" hidden="1">#REF!</definedName>
    <definedName name="__123Graph_Bｸﾞﾗﾌ3" localSheetId="2"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6" hidden="1">#REF!</definedName>
    <definedName name="__123Graph_Bｸﾞﾗﾌ4" localSheetId="4" hidden="1">#REF!</definedName>
    <definedName name="__123Graph_Bｸﾞﾗﾌ4" localSheetId="2"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6" hidden="1">#REF!</definedName>
    <definedName name="__123Graph_Bｸﾞﾗﾌ6" localSheetId="4" hidden="1">#REF!</definedName>
    <definedName name="__123Graph_Bｸﾞﾗﾌ6" localSheetId="2"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6" hidden="1">#REF!</definedName>
    <definedName name="__123Graph_Bｸﾞﾗﾌ8" localSheetId="4" hidden="1">#REF!</definedName>
    <definedName name="__123Graph_Bｸﾞﾗﾌ8" localSheetId="2"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6" hidden="1">#REF!</definedName>
    <definedName name="__123Graph_Cｸﾞﾗﾌ10" localSheetId="4" hidden="1">#REF!</definedName>
    <definedName name="__123Graph_Cｸﾞﾗﾌ10" localSheetId="2"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6" hidden="1">#REF!</definedName>
    <definedName name="__123Graph_Cｸﾞﾗﾌ11" localSheetId="4" hidden="1">#REF!</definedName>
    <definedName name="__123Graph_Cｸﾞﾗﾌ11" localSheetId="2"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6" hidden="1">#REF!</definedName>
    <definedName name="__123Graph_Cｸﾞﾗﾌ12" localSheetId="4" hidden="1">#REF!</definedName>
    <definedName name="__123Graph_Cｸﾞﾗﾌ12" localSheetId="2"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6" hidden="1">#REF!</definedName>
    <definedName name="__123Graph_Cｸﾞﾗﾌ13" localSheetId="4" hidden="1">#REF!</definedName>
    <definedName name="__123Graph_Cｸﾞﾗﾌ13" localSheetId="2"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6" hidden="1">#REF!</definedName>
    <definedName name="__123Graph_Cｸﾞﾗﾌ14" localSheetId="4" hidden="1">#REF!</definedName>
    <definedName name="__123Graph_Cｸﾞﾗﾌ14" localSheetId="2"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6" hidden="1">#REF!</definedName>
    <definedName name="__123Graph_Cｸﾞﾗﾌ15" localSheetId="4" hidden="1">#REF!</definedName>
    <definedName name="__123Graph_Cｸﾞﾗﾌ15" localSheetId="2"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6" hidden="1">#REF!</definedName>
    <definedName name="__123Graph_Cｸﾞﾗﾌ16" localSheetId="4" hidden="1">#REF!</definedName>
    <definedName name="__123Graph_Cｸﾞﾗﾌ16" localSheetId="2"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6" hidden="1">#REF!</definedName>
    <definedName name="__123Graph_Cｸﾞﾗﾌ17" localSheetId="4" hidden="1">#REF!</definedName>
    <definedName name="__123Graph_Cｸﾞﾗﾌ17" localSheetId="2"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6" hidden="1">#REF!</definedName>
    <definedName name="__123Graph_Cｸﾞﾗﾌ3" localSheetId="4" hidden="1">#REF!</definedName>
    <definedName name="__123Graph_Cｸﾞﾗﾌ3" localSheetId="2"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6" hidden="1">#REF!</definedName>
    <definedName name="__123Graph_Cｸﾞﾗﾌ4" localSheetId="4" hidden="1">#REF!</definedName>
    <definedName name="__123Graph_Cｸﾞﾗﾌ4" localSheetId="2"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6" hidden="1">#REF!</definedName>
    <definedName name="__123Graph_Cｸﾞﾗﾌ6" localSheetId="4" hidden="1">#REF!</definedName>
    <definedName name="__123Graph_Cｸﾞﾗﾌ6" localSheetId="2"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6" hidden="1">#REF!</definedName>
    <definedName name="__123Graph_Cｸﾞﾗﾌ8" localSheetId="4" hidden="1">#REF!</definedName>
    <definedName name="__123Graph_Cｸﾞﾗﾌ8" localSheetId="2"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6" hidden="1">#REF!</definedName>
    <definedName name="__123Graph_Dｸﾞﾗﾌ15" localSheetId="4" hidden="1">#REF!</definedName>
    <definedName name="__123Graph_Dｸﾞﾗﾌ15" localSheetId="2"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6" hidden="1">#REF!</definedName>
    <definedName name="__123Graph_Dｸﾞﾗﾌ16" localSheetId="4" hidden="1">#REF!</definedName>
    <definedName name="__123Graph_Dｸﾞﾗﾌ16" localSheetId="2"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6" hidden="1">#REF!</definedName>
    <definedName name="__123Graph_Dｸﾞﾗﾌ17" localSheetId="4" hidden="1">#REF!</definedName>
    <definedName name="__123Graph_Dｸﾞﾗﾌ17" localSheetId="2"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6" hidden="1">#REF!</definedName>
    <definedName name="__123Graph_Dｸﾞﾗﾌ4" localSheetId="4" hidden="1">#REF!</definedName>
    <definedName name="__123Graph_Dｸﾞﾗﾌ4" localSheetId="2"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6" hidden="1">#REF!</definedName>
    <definedName name="__123Graph_LBL_Bｸﾞﾗﾌ14" localSheetId="4" hidden="1">#REF!</definedName>
    <definedName name="__123Graph_LBL_Bｸﾞﾗﾌ14" localSheetId="2"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6" hidden="1">[1]評価書!#REF!</definedName>
    <definedName name="__123Graph_X" localSheetId="4" hidden="1">[1]評価書!#REF!</definedName>
    <definedName name="__123Graph_X" localSheetId="2"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6" hidden="1">#REF!</definedName>
    <definedName name="__123Graph_Xｸﾞﾗﾌ10" localSheetId="4" hidden="1">#REF!</definedName>
    <definedName name="__123Graph_Xｸﾞﾗﾌ10" localSheetId="2"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6" hidden="1">#REF!</definedName>
    <definedName name="__123Graph_Xｸﾞﾗﾌ11" localSheetId="4" hidden="1">#REF!</definedName>
    <definedName name="__123Graph_Xｸﾞﾗﾌ11" localSheetId="2"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6" hidden="1">#REF!</definedName>
    <definedName name="__123Graph_Xｸﾞﾗﾌ13" localSheetId="4" hidden="1">#REF!</definedName>
    <definedName name="__123Graph_Xｸﾞﾗﾌ13" localSheetId="2"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6" hidden="1">#REF!</definedName>
    <definedName name="__123Graph_Xｸﾞﾗﾌ14" localSheetId="4" hidden="1">#REF!</definedName>
    <definedName name="__123Graph_Xｸﾞﾗﾌ14" localSheetId="2"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6" hidden="1">#REF!</definedName>
    <definedName name="__123Graph_Xｸﾞﾗﾌ15" localSheetId="4" hidden="1">#REF!</definedName>
    <definedName name="__123Graph_Xｸﾞﾗﾌ15" localSheetId="2"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6" hidden="1">#REF!</definedName>
    <definedName name="__123Graph_Xｸﾞﾗﾌ16" localSheetId="4" hidden="1">#REF!</definedName>
    <definedName name="__123Graph_Xｸﾞﾗﾌ16" localSheetId="2"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6" hidden="1">#REF!</definedName>
    <definedName name="__123Graph_Xｸﾞﾗﾌ17" localSheetId="4" hidden="1">#REF!</definedName>
    <definedName name="__123Graph_Xｸﾞﾗﾌ17" localSheetId="2"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6"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6"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6" hidden="1">#REF!</definedName>
    <definedName name="__IntlFixupTable" localSheetId="4" hidden="1">#REF!</definedName>
    <definedName name="__IntlFixupTable" localSheetId="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6"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6" hidden="1">#REF!</definedName>
    <definedName name="_Fill" localSheetId="4" hidden="1">#REF!</definedName>
    <definedName name="_Fill" localSheetId="2" hidden="1">#REF!</definedName>
    <definedName name="_Fill" hidden="1">#REF!</definedName>
    <definedName name="_xlnm._FilterDatabase" localSheetId="7" hidden="1">#REF!</definedName>
    <definedName name="_xlnm._FilterDatabase" localSheetId="8"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6" hidden="1">#REF!</definedName>
    <definedName name="_xlnm._FilterDatabase" localSheetId="4" hidden="1">#REF!</definedName>
    <definedName name="_xlnm._FilterDatabase" localSheetId="2" hidden="1">#REF!</definedName>
    <definedName name="_xlnm._FilterDatabase" hidden="1">#REF!</definedName>
    <definedName name="_Key1" localSheetId="7" hidden="1">#REF!</definedName>
    <definedName name="_Key1" localSheetId="8"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6" hidden="1">#REF!</definedName>
    <definedName name="_Key1" localSheetId="4" hidden="1">#REF!</definedName>
    <definedName name="_Key1" localSheetId="2" hidden="1">#REF!</definedName>
    <definedName name="_Key1" hidden="1">#REF!</definedName>
    <definedName name="_Key2" localSheetId="7" hidden="1">#REF!</definedName>
    <definedName name="_Key2" localSheetId="8"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6" hidden="1">#REF!</definedName>
    <definedName name="_Key2" localSheetId="4" hidden="1">#REF!</definedName>
    <definedName name="_Key2" localSheetId="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6" hidden="1">#REF!</definedName>
    <definedName name="_Sort" localSheetId="4" hidden="1">#REF!</definedName>
    <definedName name="_Sort" localSheetId="2" hidden="1">#REF!</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6">[3]運輸経済月例報告!#REF!</definedName>
    <definedName name="\a" localSheetId="4">[3]運輸経済月例報告!#REF!</definedName>
    <definedName name="\a" localSheetId="2">[3]運輸経済月例報告!#REF!</definedName>
    <definedName name="\a">[3]運輸経済月例報告!#REF!</definedName>
    <definedName name="a" localSheetId="7">#REF!</definedName>
    <definedName name="a" localSheetId="8">#REF!</definedName>
    <definedName name="a" localSheetId="3">#REF!</definedName>
    <definedName name="a" localSheetId="0">#REF!</definedName>
    <definedName name="a" localSheetId="1">#REF!</definedName>
    <definedName name="a" localSheetId="5">#REF!</definedName>
    <definedName name="a" localSheetId="6">#REF!</definedName>
    <definedName name="a" localSheetId="4">#REF!</definedName>
    <definedName name="a" localSheetId="2">#REF!</definedName>
    <definedName name="a">#REF!</definedName>
    <definedName name="aa" localSheetId="7">#REF!</definedName>
    <definedName name="aa" localSheetId="8">#REF!</definedName>
    <definedName name="aa" localSheetId="3">#REF!</definedName>
    <definedName name="aa" localSheetId="0">#REF!</definedName>
    <definedName name="aa" localSheetId="1">#REF!</definedName>
    <definedName name="aa" localSheetId="5">#REF!</definedName>
    <definedName name="aa" localSheetId="6">#REF!</definedName>
    <definedName name="aa" localSheetId="4">#REF!</definedName>
    <definedName name="aa" localSheetId="2">#REF!</definedName>
    <definedName name="aa">#REF!</definedName>
    <definedName name="ａａａ" localSheetId="7">#REF!</definedName>
    <definedName name="ａａａ" localSheetId="8">#REF!</definedName>
    <definedName name="ａａａ" localSheetId="3">#REF!</definedName>
    <definedName name="ａａａ" localSheetId="0">#REF!</definedName>
    <definedName name="ａａａ" localSheetId="1">#REF!</definedName>
    <definedName name="ａａａ" localSheetId="5">#REF!</definedName>
    <definedName name="ａａａ" localSheetId="6">#REF!</definedName>
    <definedName name="ａａａ" localSheetId="4">#REF!</definedName>
    <definedName name="ａａａ" localSheetId="2">#REF!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3">#REF!</definedName>
    <definedName name="aaaaa" localSheetId="0">#REF!</definedName>
    <definedName name="aaaaa" localSheetId="1">#REF!</definedName>
    <definedName name="aaaaa" localSheetId="5">#REF!</definedName>
    <definedName name="aaaaa" localSheetId="6">#REF!</definedName>
    <definedName name="aaaaa" localSheetId="4">#REF!</definedName>
    <definedName name="aaaaa" localSheetId="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3">#REF!</definedName>
    <definedName name="ab" localSheetId="0">#REF!</definedName>
    <definedName name="ab" localSheetId="1">#REF!</definedName>
    <definedName name="ab" localSheetId="5">#REF!</definedName>
    <definedName name="ab" localSheetId="6">#REF!</definedName>
    <definedName name="ab" localSheetId="4">#REF!</definedName>
    <definedName name="ab" localSheetId="2">#REF!</definedName>
    <definedName name="ab">#REF!</definedName>
    <definedName name="abc" localSheetId="7">#REF!</definedName>
    <definedName name="abc" localSheetId="8">#REF!</definedName>
    <definedName name="abc" localSheetId="3">#REF!</definedName>
    <definedName name="abc" localSheetId="0">#REF!</definedName>
    <definedName name="abc" localSheetId="1">#REF!</definedName>
    <definedName name="abc" localSheetId="5">#REF!</definedName>
    <definedName name="abc" localSheetId="6">#REF!</definedName>
    <definedName name="abc" localSheetId="4">#REF!</definedName>
    <definedName name="abc" localSheetId="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 localSheetId="7">#REF!</definedName>
    <definedName name="afdsf" localSheetId="8">#REF!</definedName>
    <definedName name="afdsf" localSheetId="3">#REF!</definedName>
    <definedName name="afdsf" localSheetId="0">#REF!</definedName>
    <definedName name="afdsf" localSheetId="1">#REF!</definedName>
    <definedName name="afdsf" localSheetId="5">#REF!</definedName>
    <definedName name="afdsf" localSheetId="6">#REF!</definedName>
    <definedName name="afdsf" localSheetId="4">#REF!</definedName>
    <definedName name="afdsf" localSheetId="2">#REF!</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3">#REF!</definedName>
    <definedName name="b" localSheetId="0">#REF!</definedName>
    <definedName name="b" localSheetId="1">#REF!</definedName>
    <definedName name="b" localSheetId="5">#REF!</definedName>
    <definedName name="b" localSheetId="6">#REF!</definedName>
    <definedName name="b" localSheetId="4">#REF!</definedName>
    <definedName name="b" localSheetId="2">#REF!</definedName>
    <definedName name="b">#REF!</definedName>
    <definedName name="b_master">#N/A</definedName>
    <definedName name="BB">#REF!</definedName>
    <definedName name="bbb" localSheetId="7">#REF!</definedName>
    <definedName name="bbb" localSheetId="8">#REF!</definedName>
    <definedName name="bbb" localSheetId="3">#REF!</definedName>
    <definedName name="bbb" localSheetId="0">#REF!</definedName>
    <definedName name="bbb" localSheetId="1">#REF!</definedName>
    <definedName name="bbb" localSheetId="5">#REF!</definedName>
    <definedName name="bbb" localSheetId="6">#REF!</definedName>
    <definedName name="bbb" localSheetId="4">#REF!</definedName>
    <definedName name="bbb" localSheetId="2">#REF!</definedName>
    <definedName name="bbb">#REF!</definedName>
    <definedName name="ｂｂｂｂ" localSheetId="1" hidden="1">{"グラフ",#N/A,FALSE,"全社実績月次推移"}</definedName>
    <definedName name="ｂｂｂｂ" hidden="1">{"グラフ",#N/A,FALSE,"全社実績月次推移"}</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6" hidden="1">#REF!</definedName>
    <definedName name="BLPH2" localSheetId="4" hidden="1">#REF!</definedName>
    <definedName name="BLPH2" localSheetId="2" hidden="1">#REF!</definedName>
    <definedName name="BLPH2" hidden="1">#REF!</definedName>
    <definedName name="BLPH3" localSheetId="7" hidden="1">'[9]株価（流通以外）'!#REF!</definedName>
    <definedName name="BLPH3" localSheetId="8"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6" hidden="1">'[9]株価（流通以外）'!#REF!</definedName>
    <definedName name="BLPH3" localSheetId="4" hidden="1">'[9]株価（流通以外）'!#REF!</definedName>
    <definedName name="BLPH3" localSheetId="2"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6" hidden="1">'[9]株価（流通以外）'!#REF!</definedName>
    <definedName name="BLPH4" localSheetId="4" hidden="1">'[9]株価（流通以外）'!#REF!</definedName>
    <definedName name="BLPH4" localSheetId="2" hidden="1">'[9]株価（流通以外）'!#REF!</definedName>
    <definedName name="BLPH4" hidden="1">'[9]株価（流通以外）'!#REF!</definedName>
    <definedName name="BLPH5" localSheetId="7" hidden="1">#REF!</definedName>
    <definedName name="BLPH5" localSheetId="8"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6" hidden="1">#REF!</definedName>
    <definedName name="BLPH5" localSheetId="4" hidden="1">#REF!</definedName>
    <definedName name="BLPH5" localSheetId="2" hidden="1">#REF!</definedName>
    <definedName name="BLPH5" hidden="1">#REF!</definedName>
    <definedName name="BLPH6" localSheetId="7" hidden="1">#REF!</definedName>
    <definedName name="BLPH6" localSheetId="8"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6" hidden="1">#REF!</definedName>
    <definedName name="BLPH6" localSheetId="4" hidden="1">#REF!</definedName>
    <definedName name="BLPH6" localSheetId="2" hidden="1">#REF!</definedName>
    <definedName name="BLPH6" hidden="1">#REF!</definedName>
    <definedName name="BLPH7" localSheetId="7" hidden="1">'[9]株価（流通以外）'!#REF!</definedName>
    <definedName name="BLPH7" localSheetId="8"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6" hidden="1">'[9]株価（流通以外）'!#REF!</definedName>
    <definedName name="BLPH7" localSheetId="4" hidden="1">'[9]株価（流通以外）'!#REF!</definedName>
    <definedName name="BLPH7" localSheetId="2"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6" hidden="1">'[9]株価（流通以外）'!#REF!</definedName>
    <definedName name="BLPH8" localSheetId="4" hidden="1">'[9]株価（流通以外）'!#REF!</definedName>
    <definedName name="BLPH8" localSheetId="2" hidden="1">'[9]株価（流通以外）'!#REF!</definedName>
    <definedName name="BLPH8" hidden="1">'[9]株価（流通以外）'!#REF!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6" hidden="1">#REF!</definedName>
    <definedName name="Caoex" localSheetId="4" hidden="1">#REF!</definedName>
    <definedName name="Caoex" localSheetId="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6" hidden="1">#REF!</definedName>
    <definedName name="cover" localSheetId="4" hidden="1">#REF!</definedName>
    <definedName name="cover" localSheetId="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 localSheetId="7">#REF!</definedName>
    <definedName name="ee" localSheetId="8">#REF!</definedName>
    <definedName name="ee" localSheetId="3">#REF!</definedName>
    <definedName name="ee" localSheetId="0">#REF!</definedName>
    <definedName name="ee" localSheetId="1">#REF!</definedName>
    <definedName name="ee" localSheetId="5">#REF!</definedName>
    <definedName name="ee" localSheetId="6">#REF!</definedName>
    <definedName name="ee" localSheetId="4">#REF!</definedName>
    <definedName name="ee" localSheetId="2">#REF!</definedName>
    <definedName name="ee">#REF!</definedName>
    <definedName name="eeeeeee">#REF!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 localSheetId="7">#REF!</definedName>
    <definedName name="fafddfadaf" localSheetId="8">#REF!</definedName>
    <definedName name="fafddfadaf" localSheetId="3">#REF!</definedName>
    <definedName name="fafddfadaf" localSheetId="0">#REF!</definedName>
    <definedName name="fafddfadaf" localSheetId="1">#REF!</definedName>
    <definedName name="fafddfadaf" localSheetId="5">#REF!</definedName>
    <definedName name="fafddfadaf" localSheetId="6">#REF!</definedName>
    <definedName name="fafddfadaf" localSheetId="4">#REF!</definedName>
    <definedName name="fafddfadaf" localSheetId="2">#REF!</definedName>
    <definedName name="fafddfadaf">#REF!</definedName>
    <definedName name="FAR">[17]Collateral!$D$39</definedName>
    <definedName name="FC">#N/A</definedName>
    <definedName name="fd" localSheetId="7" hidden="1">#REF!</definedName>
    <definedName name="fd" localSheetId="8" hidden="1">#REF!</definedName>
    <definedName name="fd" localSheetId="3" hidden="1">#REF!</definedName>
    <definedName name="fd" localSheetId="0" hidden="1">#REF!</definedName>
    <definedName name="fd" localSheetId="1" hidden="1">#REF!</definedName>
    <definedName name="fd" localSheetId="5" hidden="1">#REF!</definedName>
    <definedName name="fd" localSheetId="6" hidden="1">#REF!</definedName>
    <definedName name="fd" localSheetId="4" hidden="1">#REF!</definedName>
    <definedName name="fd" localSheetId="2" hidden="1">#REF!</definedName>
    <definedName name="fd" hidden="1">#REF!</definedName>
    <definedName name="fdsafa" localSheetId="7">#REF!</definedName>
    <definedName name="fdsafa" localSheetId="8">#REF!</definedName>
    <definedName name="fdsafa" localSheetId="3">#REF!</definedName>
    <definedName name="fdsafa" localSheetId="0">#REF!</definedName>
    <definedName name="fdsafa" localSheetId="1">#REF!</definedName>
    <definedName name="fdsafa" localSheetId="5">#REF!</definedName>
    <definedName name="fdsafa" localSheetId="6">#REF!</definedName>
    <definedName name="fdsafa" localSheetId="4">#REF!</definedName>
    <definedName name="fdsafa" localSheetId="2">#REF!</definedName>
    <definedName name="fdsafa">#REF!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3">#REF!</definedName>
    <definedName name="fff" localSheetId="0">#REF!</definedName>
    <definedName name="fff" localSheetId="1">#REF!</definedName>
    <definedName name="fff" localSheetId="5">#REF!</definedName>
    <definedName name="fff" localSheetId="6">#REF!</definedName>
    <definedName name="fff" localSheetId="4">#REF!</definedName>
    <definedName name="fff" localSheetId="2">#REF!</definedName>
    <definedName name="fff">#REF!</definedName>
    <definedName name="ffff" localSheetId="7">#REF!</definedName>
    <definedName name="ffff" localSheetId="8">#REF!</definedName>
    <definedName name="ffff" localSheetId="3">#REF!</definedName>
    <definedName name="ffff" localSheetId="0">#REF!</definedName>
    <definedName name="ffff" localSheetId="1">#REF!</definedName>
    <definedName name="ffff" localSheetId="5">#REF!</definedName>
    <definedName name="ffff" localSheetId="6">#REF!</definedName>
    <definedName name="ffff" localSheetId="4">#REF!</definedName>
    <definedName name="ffff" localSheetId="2">#REF!</definedName>
    <definedName name="ffff">#REF!</definedName>
    <definedName name="FFFFF">#REF!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3">#REF!</definedName>
    <definedName name="ft" localSheetId="0">#REF!</definedName>
    <definedName name="ft" localSheetId="1">#REF!</definedName>
    <definedName name="ft" localSheetId="5">#REF!</definedName>
    <definedName name="ft" localSheetId="6">#REF!</definedName>
    <definedName name="ft" localSheetId="4">#REF!</definedName>
    <definedName name="ft" localSheetId="2">#REF!</definedName>
    <definedName name="ft">#REF!</definedName>
    <definedName name="Fui0" localSheetId="7" hidden="1">#REF!</definedName>
    <definedName name="Fui0" localSheetId="8"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6" hidden="1">#REF!</definedName>
    <definedName name="Fui0" localSheetId="4" hidden="1">#REF!</definedName>
    <definedName name="Fui0" localSheetId="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localSheetId="7" hidden="1">#REF!</definedName>
    <definedName name="ＧＧＧ" localSheetId="8"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6" hidden="1">#REF!</definedName>
    <definedName name="ＧＧＧ" localSheetId="4" hidden="1">#REF!</definedName>
    <definedName name="ＧＧＧ" localSheetId="2" hidden="1">#REF!</definedName>
    <definedName name="ＧＧＧ" hidden="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3">#REF!</definedName>
    <definedName name="GT" localSheetId="0">#REF!</definedName>
    <definedName name="GT" localSheetId="1">#REF!</definedName>
    <definedName name="GT" localSheetId="5">#REF!</definedName>
    <definedName name="GT" localSheetId="6">#REF!</definedName>
    <definedName name="GT" localSheetId="4">#REF!</definedName>
    <definedName name="GT" localSheetId="2">#REF!</definedName>
    <definedName name="GT">#REF!</definedName>
    <definedName name="GTsubo" localSheetId="7">#REF!</definedName>
    <definedName name="GTsubo" localSheetId="8">#REF!</definedName>
    <definedName name="GTsubo" localSheetId="3">#REF!</definedName>
    <definedName name="GTsubo" localSheetId="0">#REF!</definedName>
    <definedName name="GTsubo" localSheetId="1">#REF!</definedName>
    <definedName name="GTsubo" localSheetId="5">#REF!</definedName>
    <definedName name="GTsubo" localSheetId="6">#REF!</definedName>
    <definedName name="GTsubo" localSheetId="4">#REF!</definedName>
    <definedName name="GTsubo" localSheetId="2">#REF!</definedName>
    <definedName name="GTsubo">#REF!</definedName>
    <definedName name="GTV">#N/A</definedName>
    <definedName name="GTVP">#N/A</definedName>
    <definedName name="h">#REF!</definedName>
    <definedName name="HARVEST_RETURN_INPUTS">#N/A</definedName>
    <definedName name="hate" localSheetId="1" hidden="1">{#N/A,#N/A,FALSE,"LoanAssumptions"}</definedName>
    <definedName name="hate" hidden="1">{#N/A,#N/A,FALSE,"LoanAssumptions"}</definedName>
    <definedName name="hedge">#REF!</definedName>
    <definedName name="hgkdj" localSheetId="1" hidden="1">{"AnnualRentRoll",#N/A,FALSE,"RentRoll"}</definedName>
    <definedName name="hgkdj" hidden="1">{"AnnualRentRoll",#N/A,FALSE,"RentRoll"}</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localSheetId="1" hidden="1">{#N/A,#N/A,FALSE,"OperatingAssumptions"}</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localSheetId="7" hidden="1">#REF!</definedName>
    <definedName name="Kurashiki" localSheetId="8"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6" hidden="1">#REF!</definedName>
    <definedName name="Kurashiki" localSheetId="4" hidden="1">#REF!</definedName>
    <definedName name="Kurashiki" localSheetId="2" hidden="1">#REF!</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localSheetId="1" hidden="1">{#N/A,#N/A,FALSE,"LoanAssumptions"}</definedName>
    <definedName name="loiuy" hidden="1">{#N/A,#N/A,FALSE,"LoanAssumptions"}</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6" hidden="1">[22]浅草!#REF!</definedName>
    <definedName name="menyu" localSheetId="4" hidden="1">[22]浅草!#REF!</definedName>
    <definedName name="menyu" localSheetId="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localSheetId="1" hidden="1">{#N/A,#N/A,FALSE,"本部経費 "}</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 localSheetId="7">#REF!</definedName>
    <definedName name="nettsubo" localSheetId="8">#REF!</definedName>
    <definedName name="nettsubo" localSheetId="3">#REF!</definedName>
    <definedName name="nettsubo" localSheetId="0">#REF!</definedName>
    <definedName name="nettsubo" localSheetId="1">#REF!</definedName>
    <definedName name="nettsubo" localSheetId="5">#REF!</definedName>
    <definedName name="nettsubo" localSheetId="6">#REF!</definedName>
    <definedName name="nettsubo" localSheetId="4">#REF!</definedName>
    <definedName name="nettsubo" localSheetId="2">#REF!</definedName>
    <definedName name="nettsubo">#REF!</definedName>
    <definedName name="new_rent_lookup">#REF!</definedName>
    <definedName name="newequity">#REF!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localSheetId="1" hidden="1">{#N/A,#N/A,FALSE,"ExitStratigy"}</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#REF!</definedName>
    <definedName name="PRINT_AREA_MI" localSheetId="7">#REF!</definedName>
    <definedName name="PRINT_AREA_MI" localSheetId="8">#REF!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6">#REF!</definedName>
    <definedName name="PRINT_AREA_MI" localSheetId="4">#REF!</definedName>
    <definedName name="PRINT_AREA_MI" localSheetId="2">#REF!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 '!$B:$F,'Portfolio List '!$2:$4</definedName>
    <definedName name="PRINT_TITLES_MI" localSheetId="7">#REF!</definedName>
    <definedName name="PRINT_TITLES_MI" localSheetId="8">#REF!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6">#REF!</definedName>
    <definedName name="PRINT_TITLES_MI" localSheetId="4">#REF!</definedName>
    <definedName name="PRINT_TITLES_MI" localSheetId="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#REF!</definedName>
    <definedName name="ＲＲＲ" localSheetId="7" hidden="1">#REF!</definedName>
    <definedName name="ＲＲＲ" localSheetId="8"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6" hidden="1">#REF!</definedName>
    <definedName name="ＲＲＲ" localSheetId="4" hidden="1">#REF!</definedName>
    <definedName name="ＲＲＲ" localSheetId="2" hidden="1">#REF!</definedName>
    <definedName name="ＲＲＲ" hidden="1">#REF!</definedName>
    <definedName name="rrrrrr">#REF!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3" hidden="1">#REF!</definedName>
    <definedName name="ｓ" localSheetId="0" hidden="1">#REF!</definedName>
    <definedName name="ｓ" localSheetId="1" hidden="1">#REF!</definedName>
    <definedName name="ｓ" localSheetId="5" hidden="1">#REF!</definedName>
    <definedName name="ｓ" localSheetId="6" hidden="1">#REF!</definedName>
    <definedName name="ｓ" localSheetId="4" hidden="1">#REF!</definedName>
    <definedName name="ｓ" localSheetId="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3">#REF!</definedName>
    <definedName name="sadfafaf" localSheetId="0">#REF!</definedName>
    <definedName name="sadfafaf" localSheetId="1">#REF!</definedName>
    <definedName name="sadfafaf" localSheetId="5">#REF!</definedName>
    <definedName name="sadfafaf" localSheetId="6">#REF!</definedName>
    <definedName name="sadfafaf" localSheetId="4">#REF!</definedName>
    <definedName name="sadfafaf" localSheetId="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3">#REF!</definedName>
    <definedName name="sfaf" localSheetId="0">#REF!</definedName>
    <definedName name="sfaf" localSheetId="1">#REF!</definedName>
    <definedName name="sfaf" localSheetId="5">#REF!</definedName>
    <definedName name="sfaf" localSheetId="6">#REF!</definedName>
    <definedName name="sfaf" localSheetId="4">#REF!</definedName>
    <definedName name="sfaf" localSheetId="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hidden="1">#REF!</definedName>
    <definedName name="soufusaki">#REF!</definedName>
    <definedName name="spread">#N/A</definedName>
    <definedName name="sqft">#REF!</definedName>
    <definedName name="ss" localSheetId="7">#REF!</definedName>
    <definedName name="ss" localSheetId="8">#REF!</definedName>
    <definedName name="ss" localSheetId="3">#REF!</definedName>
    <definedName name="ss" localSheetId="0">#REF!</definedName>
    <definedName name="ss" localSheetId="1">#REF!</definedName>
    <definedName name="ss" localSheetId="5">#REF!</definedName>
    <definedName name="ss" localSheetId="6">#REF!</definedName>
    <definedName name="ss" localSheetId="4">#REF!</definedName>
    <definedName name="ss" localSheetId="2">#REF!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localSheetId="1" hidden="1">{"賃貸事例比較法",#N/A,FALSE,"Sheet2";"賃貸条件",#N/A,FALSE,"Sheet2"}</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localSheetId="1" hidden="1">{#N/A,#N/A,FALSE,"LoanAssumptions"}</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#REF!</definedName>
    <definedName name="xaxaswq" localSheetId="1" hidden="1">{"AnnualRentRoll",#N/A,FALSE,"RentRoll"}</definedName>
    <definedName name="xaxaswq" hidden="1">{"AnnualRentRoll",#N/A,FALSE,"RentRoll"}</definedName>
    <definedName name="XLS_NAME">#N/A</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#REF!</definedName>
    <definedName name="YEAR_SALE">#N/A</definedName>
    <definedName name="yearlydiscount">#N/A</definedName>
    <definedName name="yen" localSheetId="7">#REF!</definedName>
    <definedName name="yen" localSheetId="8">#REF!</definedName>
    <definedName name="yen" localSheetId="3">#REF!</definedName>
    <definedName name="yen" localSheetId="0">#REF!</definedName>
    <definedName name="yen" localSheetId="1">#REF!</definedName>
    <definedName name="yen" localSheetId="5">#REF!</definedName>
    <definedName name="yen" localSheetId="6">#REF!</definedName>
    <definedName name="yen" localSheetId="4">#REF!</definedName>
    <definedName name="yen" localSheetId="2">#REF!</definedName>
    <definedName name="yen">#REF!</definedName>
    <definedName name="yr2or">#REF!</definedName>
    <definedName name="yt" localSheetId="1" hidden="1">{"AnnualRentRoll",#N/A,FALSE,"RentRoll"}</definedName>
    <definedName name="yt" hidden="1">{"AnnualRentRoll",#N/A,FALSE,"RentRoll"}</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#REF!</definedName>
    <definedName name="zzz">#REF!</definedName>
    <definedName name="zzzdddd" localSheetId="1" hidden="1">{"AnnualRentRoll",#N/A,FALSE,"RentRoll"}</definedName>
    <definedName name="zzzdddd" hidden="1">{"AnnualRentRoll",#N/A,FALSE,"RentRoll"}</definedName>
    <definedName name="zzzz">#REF!</definedName>
    <definedName name="あｓ" localSheetId="7" hidden="1">#REF!</definedName>
    <definedName name="あｓ" localSheetId="8"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6" hidden="1">#REF!</definedName>
    <definedName name="あｓ" localSheetId="4" hidden="1">#REF!</definedName>
    <definedName name="あｓ" localSheetId="2" hidden="1">#REF!</definedName>
    <definedName name="あｓ" hidden="1">#REF!</definedName>
    <definedName name="ああａａ" localSheetId="7">#REF!</definedName>
    <definedName name="ああａａ" localSheetId="8">#REF!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6">#REF!</definedName>
    <definedName name="ああａａ" localSheetId="4">#REF!</definedName>
    <definedName name="ああａａ" localSheetId="2">#REF!</definedName>
    <definedName name="ああａａ">#REF!</definedName>
    <definedName name="ああああ" localSheetId="7">#REF!</definedName>
    <definedName name="ああああ" localSheetId="8">#REF!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6">#REF!</definedName>
    <definedName name="ああああ" localSheetId="4">#REF!</definedName>
    <definedName name="ああああ" localSheetId="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6" hidden="1">#REF!</definedName>
    <definedName name="いいい" localSheetId="4" hidden="1">#REF!</definedName>
    <definedName name="いいい" localSheetId="2" hidden="1">#REF!</definedName>
    <definedName name="いいい" hidden="1">#REF!</definedName>
    <definedName name="うつつつ" localSheetId="7">#REF!</definedName>
    <definedName name="うつつつ" localSheetId="8">#REF!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6">#REF!</definedName>
    <definedName name="うつつつ" localSheetId="4">#REF!</definedName>
    <definedName name="うつつつ" localSheetId="2">#REF!</definedName>
    <definedName name="うつつつ">#REF!</definedName>
    <definedName name="おおお" localSheetId="7" hidden="1">#REF!</definedName>
    <definedName name="おおお" localSheetId="8"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6" hidden="1">#REF!</definedName>
    <definedName name="おおお" localSheetId="4" hidden="1">#REF!</definedName>
    <definedName name="おおお" localSheetId="2" hidden="1">#REF!</definedName>
    <definedName name="おおお" hidden="1">#REF!</definedName>
    <definedName name="コード表１" localSheetId="7">#REF!</definedName>
    <definedName name="コード表１" localSheetId="8">#REF!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6">#REF!</definedName>
    <definedName name="コード表１" localSheetId="4">#REF!</definedName>
    <definedName name="コード表１" localSheetId="2">#REF!</definedName>
    <definedName name="コード表１">#REF!</definedName>
    <definedName name="コード表２" localSheetId="7">#REF!</definedName>
    <definedName name="コード表２" localSheetId="8">#REF!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6">#REF!</definedName>
    <definedName name="コード表２" localSheetId="4">#REF!</definedName>
    <definedName name="コード表２" localSheetId="2">#REF!</definedName>
    <definedName name="コード表２">#REF!</definedName>
    <definedName name="ｼｰﾄ" localSheetId="7" hidden="1">[30]計算過程シート!#REF!</definedName>
    <definedName name="ｼｰﾄ" localSheetId="8"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6" hidden="1">[30]計算過程シート!#REF!</definedName>
    <definedName name="ｼｰﾄ" localSheetId="4" hidden="1">[30]計算過程シート!#REF!</definedName>
    <definedName name="ｼｰﾄ" localSheetId="2" hidden="1">[30]計算過程シート!#REF!</definedName>
    <definedName name="ｼｰﾄ" hidden="1">[30]計算過程シート!#REF!</definedName>
    <definedName name="シュミレーションシート名">'[31](Monthly)'!#REF!</definedName>
    <definedName name="タイトル" localSheetId="7">#REF!</definedName>
    <definedName name="タイトル" localSheetId="8">#REF!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6">#REF!</definedName>
    <definedName name="タイトル" localSheetId="4">#REF!</definedName>
    <definedName name="タイトル" localSheetId="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3">#REF!</definedName>
    <definedName name="データ" localSheetId="0">#REF!</definedName>
    <definedName name="データ" localSheetId="1">#REF!</definedName>
    <definedName name="データ" localSheetId="5">#REF!</definedName>
    <definedName name="データ" localSheetId="6">#REF!</definedName>
    <definedName name="データ" localSheetId="4">#REF!</definedName>
    <definedName name="データ" localSheetId="2">#REF!</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6">#REF!</definedName>
    <definedName name="印刷範囲" localSheetId="4">#REF!</definedName>
    <definedName name="印刷範囲" localSheetId="2">#REF!</definedName>
    <definedName name="印刷範囲">#REF!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3">#REF!</definedName>
    <definedName name="子と税" localSheetId="0">#REF!</definedName>
    <definedName name="子と税" localSheetId="1">#REF!</definedName>
    <definedName name="子と税" localSheetId="5">#REF!</definedName>
    <definedName name="子と税" localSheetId="6">#REF!</definedName>
    <definedName name="子と税" localSheetId="4">#REF!</definedName>
    <definedName name="子と税" localSheetId="2">#REF!</definedName>
    <definedName name="子と税">#REF!</definedName>
    <definedName name="資産規模" localSheetId="7">#REF!</definedName>
    <definedName name="資産規模" localSheetId="8">#REF!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6">#REF!</definedName>
    <definedName name="資産規模" localSheetId="4">#REF!</definedName>
    <definedName name="資産規模" localSheetId="2">#REF!</definedName>
    <definedName name="資産規模">#REF!</definedName>
    <definedName name="資産規模２" localSheetId="7">#REF!</definedName>
    <definedName name="資産規模２" localSheetId="8">#REF!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6">#REF!</definedName>
    <definedName name="資産規模２" localSheetId="4">#REF!</definedName>
    <definedName name="資産規模２" localSheetId="2">#REF!</definedName>
    <definedName name="資産規模２">#REF!</definedName>
    <definedName name="持分割合_区分">OFFSET([33]設定!$C$14,0,0,COUNTA([33]設定!$C$14:$C$34),1)</definedName>
    <definedName name="車本社">[34]車両運搬!#REF!</definedName>
    <definedName name="取得想定物件①" localSheetId="7">#REF!</definedName>
    <definedName name="取得想定物件①" localSheetId="8">#REF!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6">#REF!</definedName>
    <definedName name="取得想定物件①" localSheetId="4">#REF!</definedName>
    <definedName name="取得想定物件①" localSheetId="2">#REF!</definedName>
    <definedName name="取得想定物件①">#REF!</definedName>
    <definedName name="取得想定物件②" localSheetId="7">#REF!</definedName>
    <definedName name="取得想定物件②" localSheetId="8">#REF!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6">#REF!</definedName>
    <definedName name="取得想定物件②" localSheetId="4">#REF!</definedName>
    <definedName name="取得想定物件②" localSheetId="2">#REF!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6" hidden="1">#REF!</definedName>
    <definedName name="全社部門目標" localSheetId="4" hidden="1">#REF!</definedName>
    <definedName name="全社部門目標" localSheetId="2"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6">#REF!</definedName>
    <definedName name="貸室ﾃﾞｰﾀ" localSheetId="4">#REF!</definedName>
    <definedName name="貸室ﾃﾞｰﾀ" localSheetId="2">#REF!</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6">#REF!,#REF!,#REF!,#REF!,#REF!,#REF!</definedName>
    <definedName name="入力範囲" localSheetId="4">#REF!,#REF!,#REF!,#REF!,#REF!,#REF!</definedName>
    <definedName name="入力範囲" localSheetId="2">#REF!,#REF!,#REF!,#REF!,#REF!,#REF!</definedName>
    <definedName name="入力範囲">#REF!,#REF!,#REF!,#REF!,#REF!,#REF!</definedName>
    <definedName name="年修シート名">'[31](Monthly)'!#REF!</definedName>
    <definedName name="年数" localSheetId="7">#REF!</definedName>
    <definedName name="年数" localSheetId="8">#REF!</definedName>
    <definedName name="年数" localSheetId="3">#REF!</definedName>
    <definedName name="年数" localSheetId="0">#REF!</definedName>
    <definedName name="年数" localSheetId="1">#REF!</definedName>
    <definedName name="年数" localSheetId="5">#REF!</definedName>
    <definedName name="年数" localSheetId="6">#REF!</definedName>
    <definedName name="年数" localSheetId="4">#REF!</definedName>
    <definedName name="年数" localSheetId="2">#REF!</definedName>
    <definedName name="年数">#REF!</definedName>
    <definedName name="年度">'[31](Monthly)'!#REF!</definedName>
    <definedName name="売却価格">#REF!</definedName>
    <definedName name="評価対象" localSheetId="7" hidden="1">[30]計算過程シート!#REF!</definedName>
    <definedName name="評価対象" localSheetId="8"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6" hidden="1">[30]計算過程シート!#REF!</definedName>
    <definedName name="評価対象" localSheetId="4" hidden="1">[30]計算過程シート!#REF!</definedName>
    <definedName name="評価対象" localSheetId="2" hidden="1">[30]計算過程シート!#REF!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5" l="1"/>
  <c r="E5" i="25" s="1"/>
  <c r="E6" i="25" s="1"/>
  <c r="I5" i="25" s="1"/>
  <c r="I6" i="25" s="1"/>
  <c r="K5" i="25" s="1"/>
  <c r="K6" i="25" s="1"/>
  <c r="E4" i="25"/>
  <c r="I4" i="25" s="1"/>
  <c r="K4" i="25" s="1"/>
</calcChain>
</file>

<file path=xl/sharedStrings.xml><?xml version="1.0" encoding="utf-8"?>
<sst xmlns="http://schemas.openxmlformats.org/spreadsheetml/2006/main" count="745" uniqueCount="318">
  <si>
    <t>NOI</t>
  </si>
  <si>
    <t>（1）</t>
    <phoneticPr fontId="2"/>
  </si>
  <si>
    <t>（2）</t>
    <phoneticPr fontId="2"/>
  </si>
  <si>
    <t>（3）</t>
    <phoneticPr fontId="2"/>
  </si>
  <si>
    <t>(4)</t>
    <phoneticPr fontId="2"/>
  </si>
  <si>
    <t>(5)</t>
    <phoneticPr fontId="2"/>
  </si>
  <si>
    <t>C</t>
    <phoneticPr fontId="2"/>
  </si>
  <si>
    <t>A</t>
    <phoneticPr fontId="2"/>
  </si>
  <si>
    <t>B</t>
    <phoneticPr fontId="2"/>
  </si>
  <si>
    <t>D</t>
    <phoneticPr fontId="2"/>
  </si>
  <si>
    <t>D-C</t>
    <phoneticPr fontId="2"/>
  </si>
  <si>
    <t>E</t>
    <phoneticPr fontId="2"/>
  </si>
  <si>
    <t>E-D</t>
    <phoneticPr fontId="2"/>
  </si>
  <si>
    <t>B-A</t>
    <phoneticPr fontId="2"/>
  </si>
  <si>
    <t>C-B</t>
    <phoneticPr fontId="2"/>
  </si>
  <si>
    <t>-</t>
  </si>
  <si>
    <t>-</t>
    <phoneticPr fontId="2"/>
  </si>
  <si>
    <t>PML</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</si>
  <si>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</si>
  <si>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</si>
  <si>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nor as a recommendation to trade in specific security. </t>
  </si>
  <si>
    <t>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</si>
  <si>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t>
    <phoneticPr fontId="2"/>
  </si>
  <si>
    <t>and Exchange Act, the Act on Investment Trusts and Investment Corporations and its related cabinet office ordinances and cabinet orders, or under the Securities Listing Regulations of the Tokyo Stock Exchange and any other related rules.</t>
    <phoneticPr fontId="2"/>
  </si>
  <si>
    <t xml:space="preserve">While every effort has been made to ensure the accuracy of the information presented in this excel file,　MIRAI does not guarantee the accuracy, reliability, validity or the fairness of the information herein . </t>
    <phoneticPr fontId="2"/>
  </si>
  <si>
    <t>MIRAI and related persons involved in the preparation and publication of this excel file will not bear any responsibility for any damage arising from the use of this excel file (whether for direct or indirect damage, and regardless of the cause thereof).</t>
    <phoneticPr fontId="2"/>
  </si>
  <si>
    <t xml:space="preserve">This excel file is subject to change/deletion without prior notice. </t>
    <phoneticPr fontId="2"/>
  </si>
  <si>
    <t>It is strictly prohibited to make reproduction or distribution of any part or whole of the information contained in this excel file without express prior written consent.</t>
  </si>
  <si>
    <t>Contact:</t>
    <phoneticPr fontId="2"/>
  </si>
  <si>
    <t>Mitsui Bussan &amp; Idera Partners Co., Ltd./Finance &amp; Administrative Division (+81-3-6632-5950)</t>
    <phoneticPr fontId="2"/>
  </si>
  <si>
    <t>Financial Results &amp; Financial Forecasts</t>
    <phoneticPr fontId="2"/>
  </si>
  <si>
    <t>Fiscal Period</t>
    <phoneticPr fontId="2"/>
  </si>
  <si>
    <t>4th FP</t>
    <phoneticPr fontId="2"/>
  </si>
  <si>
    <t>From</t>
    <phoneticPr fontId="2"/>
  </si>
  <si>
    <t>To</t>
    <phoneticPr fontId="2"/>
  </si>
  <si>
    <t>Results</t>
    <phoneticPr fontId="2"/>
  </si>
  <si>
    <t>Changes</t>
    <phoneticPr fontId="2"/>
  </si>
  <si>
    <t>Forecasts</t>
    <phoneticPr fontId="2"/>
  </si>
  <si>
    <r>
      <t>Forecasts</t>
    </r>
    <r>
      <rPr>
        <vertAlign val="superscript"/>
        <sz val="10"/>
        <color theme="0"/>
        <rFont val="游ゴシック"/>
        <family val="3"/>
        <charset val="128"/>
      </rPr>
      <t xml:space="preserve"> (Note 1)</t>
    </r>
    <phoneticPr fontId="2"/>
  </si>
  <si>
    <t>Operating revenue</t>
  </si>
  <si>
    <t>(million yen)</t>
  </si>
  <si>
    <t>Lease business revenue</t>
  </si>
  <si>
    <t>Office</t>
  </si>
  <si>
    <t>Retail</t>
  </si>
  <si>
    <t>Hotel</t>
  </si>
  <si>
    <t>Other lease business revenue</t>
  </si>
  <si>
    <t xml:space="preserve">Gain on sales of real estate     </t>
  </si>
  <si>
    <t>Operating expenses</t>
  </si>
  <si>
    <t>Depreciation</t>
  </si>
  <si>
    <t>General Administrative expenses</t>
  </si>
  <si>
    <t>Non-operating expenses</t>
  </si>
  <si>
    <t>Net Profit</t>
  </si>
  <si>
    <t>(yen)</t>
  </si>
  <si>
    <t>Capital expenditure</t>
  </si>
  <si>
    <t>NCF</t>
  </si>
  <si>
    <t>Payout ratio</t>
  </si>
  <si>
    <t>%</t>
  </si>
  <si>
    <t>Number of Properties</t>
  </si>
  <si>
    <t>Occupancy rate as of the end of fiscal period</t>
  </si>
  <si>
    <t>Appraisal value</t>
  </si>
  <si>
    <t>Unrealized gain margin</t>
  </si>
  <si>
    <t>Outstanding interest-bearing debts</t>
    <phoneticPr fontId="2"/>
  </si>
  <si>
    <r>
      <t xml:space="preserve">LTV </t>
    </r>
    <r>
      <rPr>
        <vertAlign val="superscript"/>
        <sz val="10"/>
        <rFont val="游ゴシック"/>
        <family val="3"/>
        <charset val="128"/>
      </rPr>
      <t>(Note 2)</t>
    </r>
    <phoneticPr fontId="2"/>
  </si>
  <si>
    <t>(unit)</t>
  </si>
  <si>
    <t>Note 2: LTV=Outstanding interest-bearing debt/Total assets.  Hereinafter, the definition is the same in this material.</t>
  </si>
  <si>
    <t>Statement of Income</t>
    <phoneticPr fontId="2"/>
  </si>
  <si>
    <t>(million yen)</t>
    <phoneticPr fontId="2"/>
  </si>
  <si>
    <t>Fiscal Period</t>
  </si>
  <si>
    <t>1st FP</t>
  </si>
  <si>
    <t>2nd FP</t>
  </si>
  <si>
    <t>3rd FP</t>
  </si>
  <si>
    <t>5th FP</t>
  </si>
  <si>
    <t>6th FP</t>
  </si>
  <si>
    <t>7th FP</t>
  </si>
  <si>
    <t>8th FP</t>
  </si>
  <si>
    <t>9th FP</t>
  </si>
  <si>
    <t>10th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</si>
  <si>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</si>
  <si>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</si>
  <si>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</si>
  <si>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</si>
  <si>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</si>
  <si>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</si>
  <si>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</si>
  <si>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</si>
  <si>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t>
  </si>
  <si>
    <t>　Investment unit issunance expenses</t>
    <phoneticPr fontId="2"/>
  </si>
  <si>
    <t>Other</t>
  </si>
  <si>
    <t>Ordinary profit</t>
  </si>
  <si>
    <t>Extraordinary income</t>
  </si>
  <si>
    <t>Extraordinary losses</t>
  </si>
  <si>
    <t>Income taxes</t>
  </si>
  <si>
    <t>Profit</t>
  </si>
  <si>
    <t>Unappropriated retained earnings</t>
  </si>
  <si>
    <t>Balance Sheet</t>
    <phoneticPr fontId="2"/>
  </si>
  <si>
    <t>4th FP</t>
  </si>
  <si>
    <t>Current assets</t>
  </si>
  <si>
    <t>Cash and deposits</t>
  </si>
  <si>
    <t>Cash and deposits in trust</t>
  </si>
  <si>
    <t>Consumption taxes receivable</t>
  </si>
  <si>
    <t>Non-current assets</t>
  </si>
  <si>
    <t>Property, plant and equipment</t>
  </si>
  <si>
    <t>Intangible assets/Other</t>
  </si>
  <si>
    <t>Total assets</t>
  </si>
  <si>
    <t>Current liabilities</t>
  </si>
  <si>
    <t>Operating accounts payable</t>
  </si>
  <si>
    <t>Short-term loans payable</t>
  </si>
  <si>
    <t>Accounts payable – other</t>
  </si>
  <si>
    <t>Advances received</t>
  </si>
  <si>
    <t>Non-current liabilities</t>
  </si>
  <si>
    <t>Long-term loans payable</t>
  </si>
  <si>
    <t>Tenant leasehold and security deposits in trust</t>
  </si>
  <si>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</si>
  <si>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</si>
  <si>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</si>
  <si>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</si>
  <si>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</si>
  <si>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</si>
  <si>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</si>
  <si>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</si>
  <si>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</si>
  <si>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</si>
  <si>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</si>
  <si>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Investment unit issunance expenses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</si>
  <si>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</si>
  <si>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</si>
  <si>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</si>
  <si>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</si>
  <si>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</si>
  <si>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</si>
  <si>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</si>
  <si>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</si>
  <si>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</si>
  <si>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</si>
  <si>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</si>
  <si>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</si>
  <si>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</si>
  <si>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</si>
  <si>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 in trust</t>
  </si>
  <si>
    <t>Other, payment</t>
  </si>
  <si>
    <t>Cash flows from financing activities</t>
  </si>
  <si>
    <t>Increase(decrease) in short-term loans payable</t>
  </si>
  <si>
    <t>Proceeds from long-term loans payable</t>
  </si>
  <si>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</si>
  <si>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</si>
  <si>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</si>
  <si>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</si>
  <si>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</si>
  <si>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</si>
  <si>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Property Name</t>
    <phoneticPr fontId="4"/>
  </si>
  <si>
    <t>Shinagawa Seaside Parktower</t>
  </si>
  <si>
    <t>Kawasaki Tech Center</t>
  </si>
  <si>
    <t>Shinjuku Eastside Square</t>
  </si>
  <si>
    <t>Hillcoat Higashi-Shinjuku</t>
  </si>
  <si>
    <t>Nippo Hommachi Building</t>
  </si>
  <si>
    <t>AEON Kasai</t>
  </si>
  <si>
    <t>Daiki Izumi-Chuo</t>
  </si>
  <si>
    <t>Hotel Sunroute Niigata</t>
  </si>
  <si>
    <t>Daiwa Roynet Hotel Akita</t>
  </si>
  <si>
    <t>Super Hotel Sendai Hirose-dori</t>
  </si>
  <si>
    <t>Super Hotel Osaka Tennoji</t>
  </si>
  <si>
    <t>Super Hotel Saitama Omiya</t>
  </si>
  <si>
    <t xml:space="preserve">Super Hotel Kyoto　　 Karasumagojo </t>
  </si>
  <si>
    <t xml:space="preserve">Comfort Hotel Shin-Yamaguchi </t>
  </si>
  <si>
    <t>Ise City Hotel Annex</t>
  </si>
  <si>
    <t>Comfort Hotel Kitakami</t>
  </si>
  <si>
    <t>Comfort Hotel Nagano</t>
  </si>
  <si>
    <t>Mi-Nara</t>
  </si>
  <si>
    <t>Portfolio</t>
  </si>
  <si>
    <t>Office</t>
    <phoneticPr fontId="23"/>
  </si>
  <si>
    <t>Retail</t>
    <phoneticPr fontId="23"/>
  </si>
  <si>
    <t>Hotel</t>
    <phoneticPr fontId="23"/>
  </si>
  <si>
    <t>Operating days</t>
    <phoneticPr fontId="4"/>
  </si>
  <si>
    <r>
      <t xml:space="preserve">Not 
disclosed
</t>
    </r>
    <r>
      <rPr>
        <vertAlign val="superscript"/>
        <sz val="10"/>
        <rFont val="游ゴシック"/>
        <family val="3"/>
        <charset val="128"/>
        <scheme val="minor"/>
      </rPr>
      <t>(Note 1)</t>
    </r>
    <phoneticPr fontId="2"/>
  </si>
  <si>
    <t>Operating expense</t>
  </si>
  <si>
    <t>Outsourcing service expenses</t>
  </si>
  <si>
    <t>Utilities expenses</t>
  </si>
  <si>
    <t>Property and other taxes</t>
  </si>
  <si>
    <t>Repair expenses</t>
  </si>
  <si>
    <t>Other expenses related to lease business</t>
  </si>
  <si>
    <t>Income(loss) from real estate leasing business</t>
  </si>
  <si>
    <t>Book value</t>
  </si>
  <si>
    <r>
      <t xml:space="preserve">NOI yield </t>
    </r>
    <r>
      <rPr>
        <vertAlign val="superscript"/>
        <sz val="10"/>
        <rFont val="游ゴシック"/>
        <family val="3"/>
        <charset val="128"/>
      </rPr>
      <t>(Note 2)</t>
    </r>
    <phoneticPr fontId="2"/>
  </si>
  <si>
    <r>
      <t xml:space="preserve">NOI yield after depreciation </t>
    </r>
    <r>
      <rPr>
        <vertAlign val="superscript"/>
        <sz val="10"/>
        <rFont val="游ゴシック"/>
        <family val="3"/>
        <charset val="128"/>
      </rPr>
      <t>(Note 2)</t>
    </r>
    <phoneticPr fontId="2"/>
  </si>
  <si>
    <t>Note1: Not disclosed because tenant’s consent was not obtained.</t>
  </si>
  <si>
    <t xml:space="preserve">Note2: Based on book value as of April 2018. </t>
    <phoneticPr fontId="2"/>
  </si>
  <si>
    <t xml:space="preserve">Portfolio List </t>
    <phoneticPr fontId="2"/>
  </si>
  <si>
    <t>Asset Type</t>
  </si>
  <si>
    <t>Property Name</t>
    <phoneticPr fontId="2"/>
  </si>
  <si>
    <t>Address</t>
  </si>
  <si>
    <r>
      <t>Completion</t>
    </r>
    <r>
      <rPr>
        <vertAlign val="superscript"/>
        <sz val="8"/>
        <color rgb="FFFFFFFF"/>
        <rFont val="游ゴシック"/>
        <family val="3"/>
        <charset val="128"/>
      </rPr>
      <t>(Note 1)</t>
    </r>
    <phoneticPr fontId="2"/>
  </si>
  <si>
    <t>Property age</t>
    <phoneticPr fontId="2"/>
  </si>
  <si>
    <t>Date of Acquisition</t>
  </si>
  <si>
    <t>Acquisition Price
(million yen)</t>
    <phoneticPr fontId="2"/>
  </si>
  <si>
    <t>% of the Portfolio</t>
  </si>
  <si>
    <t>Appraisal
NOI Yield
(Note 2)</t>
    <phoneticPr fontId="2"/>
  </si>
  <si>
    <t>NOI Yield After Depreciation
(Note3)</t>
    <phoneticPr fontId="2"/>
  </si>
  <si>
    <t>number of tenants</t>
    <phoneticPr fontId="2"/>
  </si>
  <si>
    <t xml:space="preserve">Rentable area（㎡） </t>
    <phoneticPr fontId="2"/>
  </si>
  <si>
    <t>Occupancy Rate</t>
    <phoneticPr fontId="2"/>
  </si>
  <si>
    <t>Long-term repairs
（Thousand yen）（Note 4）</t>
    <phoneticPr fontId="2"/>
  </si>
  <si>
    <t>Description</t>
  </si>
  <si>
    <t>Core Assets</t>
    <phoneticPr fontId="2"/>
  </si>
  <si>
    <t>Office</t>
    <phoneticPr fontId="2"/>
  </si>
  <si>
    <t>Large-Scale</t>
    <phoneticPr fontId="2"/>
  </si>
  <si>
    <t>Shinagawa-ku, Tokyo</t>
  </si>
  <si>
    <t>（Note 5）</t>
  </si>
  <si>
    <t>Kawasaki-shi, Kanagawa</t>
  </si>
  <si>
    <t>Shinjuku-ku, Tokyo</t>
  </si>
  <si>
    <t>Tokyo Front Terrace</t>
  </si>
  <si>
    <t>Mid-sized</t>
    <phoneticPr fontId="2"/>
  </si>
  <si>
    <t>Osaka-shi, Osaka</t>
  </si>
  <si>
    <t>Retail</t>
    <phoneticPr fontId="2"/>
  </si>
  <si>
    <t>Urban</t>
    <phoneticPr fontId="2"/>
  </si>
  <si>
    <t>MIUMIU Kobe</t>
  </si>
  <si>
    <t>Kobe-shi, Hyogo</t>
  </si>
  <si>
    <t>（Note 6）</t>
    <phoneticPr fontId="2"/>
  </si>
  <si>
    <t>Shibuya World East Building</t>
  </si>
  <si>
    <t>Shibuya-ku, Tokyo</t>
  </si>
  <si>
    <t>Community</t>
    <phoneticPr fontId="2"/>
  </si>
  <si>
    <t>Edogawa-ku, Tokyo</t>
  </si>
  <si>
    <t>Based</t>
    <phoneticPr fontId="2"/>
  </si>
  <si>
    <t>Izumi-shi, Osaka</t>
  </si>
  <si>
    <t>Retail (4 properties)</t>
    <phoneticPr fontId="2"/>
  </si>
  <si>
    <t>Hotel</t>
    <phoneticPr fontId="2"/>
  </si>
  <si>
    <t>Budget</t>
    <phoneticPr fontId="2"/>
  </si>
  <si>
    <t>Niigata-shi, Niigata</t>
  </si>
  <si>
    <t>Akita-shi, Akita</t>
  </si>
  <si>
    <t>Super Hotel Sendai/Hirose-dori</t>
  </si>
  <si>
    <t>Sendai-shi, Miyagi</t>
  </si>
  <si>
    <t>Super Hotel Osaka/Tennoji</t>
  </si>
  <si>
    <t>Super Hotel Saitama/Omiya</t>
  </si>
  <si>
    <t>Saitama-shi, Saitama</t>
  </si>
  <si>
    <t>Super Hotel Kyoto/Karasumagojo</t>
  </si>
  <si>
    <t>Kyoto-shi, Kyoto</t>
  </si>
  <si>
    <t>Comfort Hotel Shin-Yamaguchi</t>
  </si>
  <si>
    <t>Yamaguchi-shi, Yamaguchi</t>
  </si>
  <si>
    <t>Ise-shi, Mie</t>
  </si>
  <si>
    <t>Kitakami-shi, Iwate</t>
  </si>
  <si>
    <t>Nagano-shi, Nagano</t>
  </si>
  <si>
    <t>Growth Assets</t>
    <phoneticPr fontId="2"/>
  </si>
  <si>
    <t>Community Based　</t>
    <phoneticPr fontId="2"/>
  </si>
  <si>
    <t>Nara-shi, Nara</t>
  </si>
  <si>
    <t>（Note 7）</t>
    <phoneticPr fontId="2"/>
  </si>
  <si>
    <t>Total</t>
  </si>
  <si>
    <t>Note1: "Date of building" describes the construction date recorded in the register.  When there are multiple buildings, it shows the oldest date of construction.</t>
    <phoneticPr fontId="2"/>
  </si>
  <si>
    <t xml:space="preserve">Note2: "Appraisal NOI Yield" is calculated by dividing the appraisal NOI by the acquisition price, rounded to the nearest tenth. </t>
    <phoneticPr fontId="2"/>
  </si>
  <si>
    <t xml:space="preserve">             Appraisal NOI refers to net operating income (NOI) obtained by subtracting operating expenses from operating revenues stated in the appraisal report, and is income before depreciation. </t>
    <phoneticPr fontId="2"/>
  </si>
  <si>
    <t xml:space="preserve">             It differs from net cash flow (NCF) which is derived by adding return on investment from security deposit to NOI and subtracting capital expenditures. </t>
    <phoneticPr fontId="2"/>
  </si>
  <si>
    <t xml:space="preserve">             The above appraisal NOI means the first year NOI (the second or third if there is a special factor in the first year) under DCF method.  However, for real estate in trust that MIRAI has quasi-co-ownership of real estate trust beneficiary, value derived by multiplying the quasi-co-ownership stake to “Appraisal NOI” is used.  The same shall apply hereinafter.</t>
    <phoneticPr fontId="2"/>
  </si>
  <si>
    <t xml:space="preserve">Note3:  "NOI Yield after Depreciation" is calculated by subtracting depreciation from the appraisal NOI and dividing by the acquisition price, rounding to the nearest tenth. </t>
    <phoneticPr fontId="2"/>
  </si>
  <si>
    <t xml:space="preserve">           Depreciation is estimated value calculated by the Asset Manager using straight-line method with certain assumptions. The same shall apply hereinafter.</t>
    <phoneticPr fontId="2"/>
  </si>
  <si>
    <t>Note4:"Long-term repairs" describes the amount in the engineering report obtained at the time of acquisition.</t>
    <phoneticPr fontId="2"/>
  </si>
  <si>
    <r>
      <t xml:space="preserve">Note5: </t>
    </r>
    <r>
      <rPr>
        <sz val="10"/>
        <rFont val="游ゴシック"/>
        <family val="3"/>
        <charset val="128"/>
      </rPr>
      <t>36.6% of quasi-co-ownership of real estate trust beneficiary has been transferred on February 28, 2018 and MIRAI currently owns 63.4% of quasi-co-ownership.</t>
    </r>
    <phoneticPr fontId="2"/>
  </si>
  <si>
    <t xml:space="preserve">             However, for “Acquisition price”, “Appraisal Value”, “Leasable Area” and “Leased Area”, information pertaining to the entire building is shown.</t>
    <phoneticPr fontId="2"/>
  </si>
  <si>
    <t>Note6: MIRAI acquired land as of December 16, 2016 and building as of November 9, 2017.</t>
    <phoneticPr fontId="2"/>
  </si>
  <si>
    <t>Note7: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</si>
  <si>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 xml:space="preserve">            For "Mi-Nara ", the total investment including the additional investment of 4,944 million yen is defined as acquisition price.</t>
    <phoneticPr fontId="2"/>
  </si>
  <si>
    <t xml:space="preserve">Appraisal Value Summary </t>
    <phoneticPr fontId="2"/>
  </si>
  <si>
    <t>Property Name</t>
  </si>
  <si>
    <t>Book Value</t>
  </si>
  <si>
    <t>Appraisal Value</t>
  </si>
  <si>
    <t>Change</t>
  </si>
  <si>
    <t>Value Calculated 
Using Cost Approach</t>
    <phoneticPr fontId="2"/>
  </si>
  <si>
    <t>Capitalization Method</t>
  </si>
  <si>
    <t>DCF Method</t>
  </si>
  <si>
    <t>(ratio)</t>
  </si>
  <si>
    <t>Value</t>
  </si>
  <si>
    <t>Capitalization Rate</t>
  </si>
  <si>
    <t>Discount Rate</t>
  </si>
  <si>
    <t>Terminal Capitalization Rate</t>
  </si>
  <si>
    <t>Office　</t>
  </si>
  <si>
    <t>Retail (5 properties)</t>
  </si>
  <si>
    <t>Note: Figures shown are amounts obtained by multiplying values listed on appraisal reports by quasi-co-ownership stakes for assets with quasi-co-ownership.</t>
  </si>
  <si>
    <t>Appraisal Value Summary (Changes from previous period)</t>
    <phoneticPr fontId="2"/>
  </si>
  <si>
    <t>Asset Type</t>
    <phoneticPr fontId="2"/>
  </si>
  <si>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</si>
  <si>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</si>
  <si>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</si>
  <si>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</si>
  <si>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</si>
  <si>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</si>
  <si>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</si>
  <si>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</si>
  <si>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Industrial</t>
    <phoneticPr fontId="2"/>
  </si>
  <si>
    <t>Deferred assets</t>
    <phoneticPr fontId="2"/>
  </si>
  <si>
    <t>Investment corporation bonds</t>
    <phoneticPr fontId="2"/>
  </si>
  <si>
    <t>Proceeds from issuance of investment corporation bonds</t>
    <phoneticPr fontId="2"/>
  </si>
  <si>
    <t>Tokyo 
Front Terrace</t>
    <phoneticPr fontId="2"/>
  </si>
  <si>
    <t>MI Terrace 
Nagoya-Fushimi</t>
    <phoneticPr fontId="2"/>
  </si>
  <si>
    <t>Orico Hakataeki Minami Building</t>
  </si>
  <si>
    <t>Orico Hakataeki Minami Building</t>
    <phoneticPr fontId="2"/>
  </si>
  <si>
    <t>Hotel Wing International Select Ueno/Okachimachi</t>
  </si>
  <si>
    <t>MI Terrace Nagoya-Fushimi</t>
  </si>
  <si>
    <t>Nagoya-shi, Aichi</t>
    <phoneticPr fontId="2"/>
  </si>
  <si>
    <t xml:space="preserve">Fukuoka Citi, Fukuoka </t>
    <phoneticPr fontId="2"/>
  </si>
  <si>
    <t>Taito-ku, Tokyo</t>
    <phoneticPr fontId="2"/>
  </si>
  <si>
    <t>Office (8 properties)</t>
    <phoneticPr fontId="2"/>
  </si>
  <si>
    <t>Hotel (11 properties)</t>
    <phoneticPr fontId="2"/>
  </si>
  <si>
    <t>Hotel (11 properties)</t>
    <phoneticPr fontId="2"/>
  </si>
  <si>
    <t>Office (8 properties)</t>
    <phoneticPr fontId="2"/>
  </si>
  <si>
    <t xml:space="preserve">Note 1: This forecast is calculated based on certain assumptions as of December 13, 2018 and subject to change due to conditions such as change in rent income thorough tenant turnovers , acquisition and disposition of assets, </t>
    <phoneticPr fontId="2"/>
  </si>
  <si>
    <t xml:space="preserve">        　 and  additional unit issuance. The forecast should not  be construed as guarantee of DPU. </t>
    <phoneticPr fontId="2"/>
  </si>
  <si>
    <t>Note 4: BPS＝Unitholders’ capital/Total number of outstanding investment units.  NAV＝Unitholders’ capital + Unrealized gain.  Hereinafter, the definition is the same in this material.</t>
    <phoneticPr fontId="2"/>
  </si>
  <si>
    <r>
      <t>BPS</t>
    </r>
    <r>
      <rPr>
        <vertAlign val="superscript"/>
        <sz val="10"/>
        <rFont val="游ゴシック"/>
        <family val="3"/>
        <charset val="128"/>
      </rPr>
      <t>（Note 4）</t>
    </r>
    <phoneticPr fontId="2"/>
  </si>
  <si>
    <r>
      <t>NAV per unit</t>
    </r>
    <r>
      <rPr>
        <vertAlign val="superscript"/>
        <sz val="10"/>
        <rFont val="游ゴシック"/>
        <family val="3"/>
        <charset val="128"/>
      </rPr>
      <t>（Note 4）</t>
    </r>
    <phoneticPr fontId="2"/>
  </si>
  <si>
    <t xml:space="preserve">        　 Post-split DPU is 1,425 yen, FFO per unit is 1,786 yen and the total number of investment units outstanding is 1,581,640 units. </t>
    <phoneticPr fontId="2"/>
  </si>
  <si>
    <r>
      <t>DPU</t>
    </r>
    <r>
      <rPr>
        <vertAlign val="superscript"/>
        <sz val="10"/>
        <rFont val="游ゴシック"/>
        <family val="3"/>
        <charset val="128"/>
      </rPr>
      <t>（Note 3）</t>
    </r>
    <phoneticPr fontId="2"/>
  </si>
  <si>
    <r>
      <t>FFO per unit</t>
    </r>
    <r>
      <rPr>
        <vertAlign val="superscript"/>
        <sz val="10"/>
        <rFont val="游ゴシック"/>
        <family val="3"/>
        <charset val="128"/>
      </rPr>
      <t>（Note 3）</t>
    </r>
    <phoneticPr fontId="2"/>
  </si>
  <si>
    <r>
      <t>Total number of outstanding investment units</t>
    </r>
    <r>
      <rPr>
        <vertAlign val="superscript"/>
        <sz val="10"/>
        <rFont val="游ゴシック"/>
        <family val="3"/>
        <charset val="128"/>
      </rPr>
      <t>（Note 3）</t>
    </r>
    <phoneticPr fontId="2"/>
  </si>
  <si>
    <t xml:space="preserve">Note 3: For the 7th FP, pre-split figures are shown for comparison although four-for-one investment unit split will be carried out effective May 1st, 2019.  </t>
    <phoneticPr fontId="2"/>
  </si>
  <si>
    <t>Interest expenses, etc.</t>
    <phoneticPr fontId="2"/>
  </si>
  <si>
    <t>Borrowing related expenses, etc.</t>
    <phoneticPr fontId="2"/>
  </si>
  <si>
    <t>Retained earnings (deficit) brought forward</t>
    <phoneticPr fontId="2"/>
  </si>
  <si>
    <t>Hotel Wing International Select Ueno/
Okachimachi</t>
    <phoneticPr fontId="2"/>
  </si>
  <si>
    <t>MIUMIU Kobe</t>
    <phoneticPr fontId="2"/>
  </si>
  <si>
    <t>Shibuya World East Building</t>
    <phoneticPr fontId="2"/>
  </si>
  <si>
    <t>5th FP：May. 2018-Oct. 2018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</si>
</sst>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409]mmm&quot;.&quot;\ d\,\ yyyy;@"/>
    <numFmt numFmtId="188" formatCode="[$-409]&quot;As of &quot;mmmm\ d\,\ yyyy;@"/>
    <numFmt numFmtId="189" formatCode="[$-409]mmmm\,\ yyyy;@"/>
    <numFmt numFmtId="190" formatCode="#&quot;th FP&quot;"/>
  </numFmts>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font>
    <font>
      <u/>
      <sz val="10"/>
      <color theme="1"/>
      <name val="游ゴシック"/>
      <family val="3"/>
      <charset val="128"/>
      <scheme val="minor"/>
    </font>
    <font>
      <sz val="10"/>
      <color rgb="FF0070C0"/>
      <name val="游ゴシック"/>
      <family val="3"/>
      <charset val="128"/>
    </font>
    <font>
      <sz val="10"/>
      <color indexed="8"/>
      <name val="ＭＳ 明朝"/>
      <family val="2"/>
    </font>
    <font>
      <sz val="12"/>
      <color theme="1"/>
      <name val="Arial"/>
      <family val="2"/>
      <charset val="128"/>
    </font>
    <font>
      <sz val="8"/>
      <color indexed="22"/>
      <name val="Arial"/>
      <family val="2"/>
    </font>
    <font>
      <sz val="10"/>
      <color rgb="FFFF0000"/>
      <name val="游ゴシック"/>
      <family val="3"/>
      <charset val="128"/>
    </font>
    <font>
      <sz val="10"/>
      <color rgb="FFFF0000"/>
      <name val="游ゴシック"/>
      <family val="3"/>
      <charset val="128"/>
      <scheme val="minor"/>
    </font>
    <font>
      <sz val="10"/>
      <name val="Yu Gothic Medium"/>
      <family val="2"/>
      <charset val="128"/>
    </font>
    <font>
      <sz val="10"/>
      <name val="Yu Gothic Medium"/>
      <family val="3"/>
      <charset val="128"/>
    </font>
    <font>
      <sz val="10.5"/>
      <color theme="1"/>
      <name val="Yu Gothic Medium"/>
      <family val="3"/>
      <charset val="128"/>
    </font>
    <font>
      <vertAlign val="superscript"/>
      <sz val="10"/>
      <color theme="0"/>
      <name val="游ゴシック"/>
      <family val="3"/>
      <charset val="128"/>
    </font>
    <font>
      <vertAlign val="superscript"/>
      <sz val="10"/>
      <name val="游ゴシック"/>
      <family val="3"/>
      <charset val="128"/>
    </font>
    <font>
      <vertAlign val="superscript"/>
      <sz val="10"/>
      <name val="游ゴシック"/>
      <family val="3"/>
      <charset val="128"/>
      <scheme val="minor"/>
    </font>
    <font>
      <sz val="8"/>
      <color rgb="FFFFFFFF"/>
      <name val="游ゴシック"/>
      <family val="3"/>
      <charset val="128"/>
    </font>
    <font>
      <vertAlign val="superscript"/>
      <sz val="8"/>
      <color rgb="FFFFFFFF"/>
      <name val="游ゴシック"/>
      <family val="3"/>
      <charset val="128"/>
    </font>
    <font>
      <sz val="11"/>
      <color theme="1"/>
      <name val="游ゴシック"/>
      <family val="3"/>
      <charset val="128"/>
    </font>
    <font>
      <sz val="9"/>
      <name val="Arial"/>
      <family val="2"/>
    </font>
  </fonts>
  <fills count="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rgb="FF11216C"/>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top style="hair">
        <color auto="1"/>
      </top>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rgb="FFD9D9D9"/>
      </left>
      <right/>
      <top style="medium">
        <color rgb="FFFFFFFF"/>
      </top>
      <bottom/>
      <diagonal/>
    </border>
    <border>
      <left/>
      <right style="thin">
        <color rgb="FFD9D9D9"/>
      </right>
      <top style="medium">
        <color rgb="FFFFFFFF"/>
      </top>
      <bottom/>
      <diagonal/>
    </border>
    <border>
      <left style="thin">
        <color rgb="FFD9D9D9"/>
      </left>
      <right style="thin">
        <color rgb="FFD9D9D9"/>
      </right>
      <top style="medium">
        <color rgb="FFFFFFFF"/>
      </top>
      <bottom/>
      <diagonal/>
    </border>
    <border>
      <left style="thin">
        <color rgb="FFD9D9D9"/>
      </left>
      <right style="medium">
        <color rgb="FFFFFFFF"/>
      </right>
      <top style="medium">
        <color rgb="FFFFFFFF"/>
      </top>
      <bottom/>
      <diagonal/>
    </border>
    <border>
      <left style="medium">
        <color rgb="FFFFFFFF"/>
      </left>
      <right style="medium">
        <color rgb="FFFFFFFF"/>
      </right>
      <top style="medium">
        <color rgb="FFFFFFFF"/>
      </top>
      <bottom/>
      <diagonal/>
    </border>
  </borders>
  <cellStyleXfs count="85">
    <xf numFmtId="0" fontId="0" fillId="0" borderId="0">
      <alignment vertical="center"/>
    </xf>
    <xf numFmtId="38" fontId="1" fillId="0" borderId="0" applyFont="0" applyFill="0" applyBorder="0" applyAlignment="0" applyProtection="0">
      <alignment vertical="center"/>
    </xf>
    <xf numFmtId="0" fontId="3" fillId="0" borderId="0"/>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35" fillId="0" borderId="0">
      <alignment vertical="center"/>
    </xf>
    <xf numFmtId="0" fontId="1" fillId="0" borderId="0">
      <alignment vertical="center"/>
    </xf>
    <xf numFmtId="0" fontId="36" fillId="0" borderId="0">
      <alignment vertical="center"/>
    </xf>
    <xf numFmtId="38" fontId="3" fillId="0" borderId="0" applyFont="0" applyFill="0" applyBorder="0" applyAlignment="0" applyProtection="0">
      <alignment vertical="center"/>
    </xf>
    <xf numFmtId="38" fontId="36" fillId="0" borderId="0" applyFont="0" applyFill="0" applyBorder="0" applyAlignment="0" applyProtection="0">
      <alignment vertical="center"/>
    </xf>
    <xf numFmtId="38" fontId="1" fillId="0" borderId="0" applyFont="0" applyFill="0" applyBorder="0" applyAlignment="0" applyProtection="0">
      <alignment vertical="center"/>
    </xf>
    <xf numFmtId="9" fontId="36"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1"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49" fillId="0" borderId="0"/>
  </cellStyleXfs>
  <cellXfs count="263">
    <xf numFmtId="0" fontId="0" fillId="0" borderId="0" xfId="0">
      <alignment vertical="center"/>
    </xf>
    <xf numFmtId="38" fontId="25" fillId="0" borderId="0" xfId="12" applyFont="1" applyFill="1" applyBorder="1" applyAlignment="1">
      <alignment horizontal="left" vertical="center" indent="1"/>
    </xf>
    <xf numFmtId="38" fontId="25" fillId="0" borderId="0" xfId="12" applyFont="1" applyFill="1" applyBorder="1" applyAlignment="1">
      <alignment horizontal="right" vertical="center"/>
    </xf>
    <xf numFmtId="0" fontId="26" fillId="0" borderId="0" xfId="0" applyFont="1" applyBorder="1">
      <alignment vertical="center"/>
    </xf>
    <xf numFmtId="0" fontId="26" fillId="0" borderId="0" xfId="0" applyFont="1" applyBorder="1" applyAlignment="1">
      <alignment horizontal="left" vertical="center"/>
    </xf>
    <xf numFmtId="38" fontId="26" fillId="0" borderId="0" xfId="1" applyFont="1" applyBorder="1" applyAlignment="1">
      <alignment horizontal="right" vertical="center"/>
    </xf>
    <xf numFmtId="0" fontId="26" fillId="0" borderId="0" xfId="0" applyFont="1" applyBorder="1" applyAlignment="1">
      <alignment horizontal="right" vertical="center"/>
    </xf>
    <xf numFmtId="0" fontId="25" fillId="0" borderId="0"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182" fontId="25" fillId="0" borderId="0" xfId="0" applyNumberFormat="1" applyFont="1" applyFill="1" applyBorder="1" applyAlignment="1">
      <alignment horizontal="center" vertical="center"/>
    </xf>
    <xf numFmtId="38" fontId="25" fillId="0" borderId="0" xfId="12" applyFont="1" applyFill="1" applyBorder="1" applyAlignment="1">
      <alignment horizontal="left" vertical="center"/>
    </xf>
    <xf numFmtId="182" fontId="27" fillId="5" borderId="0" xfId="0" applyNumberFormat="1" applyFont="1" applyFill="1" applyBorder="1" applyAlignment="1">
      <alignment horizontal="centerContinuous" vertical="center"/>
    </xf>
    <xf numFmtId="180" fontId="27" fillId="5" borderId="0" xfId="0" applyNumberFormat="1" applyFont="1" applyFill="1" applyBorder="1" applyAlignment="1">
      <alignment horizontal="centerContinuous" vertical="center"/>
    </xf>
    <xf numFmtId="0" fontId="27" fillId="5" borderId="0" xfId="0" applyFont="1" applyFill="1" applyBorder="1" applyAlignment="1">
      <alignment horizontal="center" vertical="center"/>
    </xf>
    <xf numFmtId="182" fontId="27" fillId="5" borderId="10" xfId="0" applyNumberFormat="1" applyFont="1" applyFill="1" applyBorder="1" applyAlignment="1">
      <alignment horizontal="centerContinuous" vertical="center"/>
    </xf>
    <xf numFmtId="182" fontId="27" fillId="5" borderId="11" xfId="0" applyNumberFormat="1" applyFont="1" applyFill="1" applyBorder="1" applyAlignment="1">
      <alignment horizontal="centerContinuous" vertical="center"/>
    </xf>
    <xf numFmtId="180" fontId="27" fillId="5" borderId="11" xfId="0" applyNumberFormat="1" applyFont="1" applyFill="1" applyBorder="1" applyAlignment="1">
      <alignment horizontal="centerContinuous" vertical="center"/>
    </xf>
    <xf numFmtId="180" fontId="27" fillId="5" borderId="10" xfId="0" applyNumberFormat="1" applyFont="1" applyFill="1" applyBorder="1" applyAlignment="1">
      <alignment horizontal="centerContinuous" vertical="center"/>
    </xf>
    <xf numFmtId="0" fontId="28" fillId="0" borderId="0" xfId="0" applyFont="1" applyFill="1" applyBorder="1">
      <alignment vertical="center"/>
    </xf>
    <xf numFmtId="0" fontId="25" fillId="0" borderId="14" xfId="0" applyFont="1" applyFill="1" applyBorder="1">
      <alignment vertical="center"/>
    </xf>
    <xf numFmtId="0" fontId="29" fillId="0" borderId="0" xfId="0" applyFont="1" applyFill="1" applyBorder="1">
      <alignment vertical="center"/>
    </xf>
    <xf numFmtId="183" fontId="31" fillId="0" borderId="0" xfId="0" applyNumberFormat="1" applyFont="1" applyFill="1" applyBorder="1" applyAlignment="1">
      <alignment horizontal="left" vertical="center"/>
    </xf>
    <xf numFmtId="49" fontId="32" fillId="0" borderId="0" xfId="0" applyNumberFormat="1" applyFont="1" applyBorder="1" applyAlignment="1">
      <alignment horizontal="left" vertical="center"/>
    </xf>
    <xf numFmtId="0" fontId="26" fillId="0" borderId="0" xfId="0" applyFont="1" applyBorder="1" applyAlignment="1">
      <alignment vertical="center"/>
    </xf>
    <xf numFmtId="184" fontId="26" fillId="0" borderId="0" xfId="0" applyNumberFormat="1" applyFont="1" applyBorder="1" applyAlignment="1">
      <alignment vertical="center"/>
    </xf>
    <xf numFmtId="0" fontId="26" fillId="0" borderId="15" xfId="0" applyFont="1" applyBorder="1" applyAlignment="1">
      <alignment vertical="center"/>
    </xf>
    <xf numFmtId="38" fontId="26" fillId="0" borderId="14" xfId="1" applyFont="1" applyBorder="1" applyAlignment="1">
      <alignment horizontal="right" vertical="center"/>
    </xf>
    <xf numFmtId="0" fontId="26" fillId="0" borderId="14" xfId="0" applyFont="1" applyBorder="1" applyAlignment="1">
      <alignment horizontal="left" vertical="center"/>
    </xf>
    <xf numFmtId="0" fontId="33" fillId="0" borderId="0" xfId="0" applyFont="1">
      <alignment vertical="center"/>
    </xf>
    <xf numFmtId="38" fontId="30" fillId="5" borderId="0" xfId="12" applyFont="1" applyFill="1" applyBorder="1" applyAlignment="1">
      <alignment horizontal="center" vertical="center" wrapText="1"/>
    </xf>
    <xf numFmtId="0" fontId="26" fillId="0" borderId="16" xfId="0" applyFont="1" applyBorder="1">
      <alignment vertical="center"/>
    </xf>
    <xf numFmtId="0" fontId="26" fillId="0" borderId="17" xfId="0" applyFont="1" applyBorder="1" applyAlignment="1">
      <alignment vertical="center"/>
    </xf>
    <xf numFmtId="0" fontId="26" fillId="0" borderId="14" xfId="0" applyFont="1" applyBorder="1">
      <alignment vertical="center"/>
    </xf>
    <xf numFmtId="38" fontId="30" fillId="5" borderId="16" xfId="12" applyFont="1" applyFill="1" applyBorder="1" applyAlignment="1">
      <alignment horizontal="center" vertical="center" wrapText="1"/>
    </xf>
    <xf numFmtId="38" fontId="30" fillId="5" borderId="20" xfId="12" applyFont="1" applyFill="1" applyBorder="1" applyAlignment="1">
      <alignment horizontal="center" vertical="center" wrapText="1"/>
    </xf>
    <xf numFmtId="0" fontId="26" fillId="0" borderId="20" xfId="0" applyFont="1" applyBorder="1">
      <alignment vertical="center"/>
    </xf>
    <xf numFmtId="38" fontId="30" fillId="5" borderId="16" xfId="12" applyFont="1" applyFill="1" applyBorder="1" applyAlignment="1">
      <alignment horizontal="centerContinuous" vertical="center" wrapText="1"/>
    </xf>
    <xf numFmtId="38" fontId="30" fillId="5" borderId="20" xfId="12" applyFont="1" applyFill="1" applyBorder="1" applyAlignment="1">
      <alignment horizontal="centerContinuous" vertical="center" wrapText="1"/>
    </xf>
    <xf numFmtId="182" fontId="29" fillId="0" borderId="0" xfId="0" applyNumberFormat="1" applyFont="1" applyFill="1" applyBorder="1" applyAlignment="1">
      <alignment horizontal="left" vertical="center"/>
    </xf>
    <xf numFmtId="0" fontId="25" fillId="0" borderId="16" xfId="0" applyFont="1" applyFill="1" applyBorder="1">
      <alignment vertical="center"/>
    </xf>
    <xf numFmtId="0" fontId="25" fillId="0" borderId="19" xfId="0" applyFont="1" applyFill="1" applyBorder="1" applyAlignment="1">
      <alignment horizontal="left" vertical="center" indent="1"/>
    </xf>
    <xf numFmtId="38" fontId="25" fillId="0" borderId="19" xfId="1" applyFont="1" applyFill="1" applyBorder="1">
      <alignment vertical="center"/>
    </xf>
    <xf numFmtId="0" fontId="25" fillId="0" borderId="23" xfId="0" applyFont="1" applyFill="1" applyBorder="1">
      <alignment vertical="center"/>
    </xf>
    <xf numFmtId="38" fontId="25" fillId="0" borderId="23" xfId="1" applyFont="1" applyFill="1" applyBorder="1">
      <alignment vertical="center"/>
    </xf>
    <xf numFmtId="38" fontId="25" fillId="0" borderId="16" xfId="12" applyFont="1" applyFill="1" applyBorder="1" applyAlignment="1">
      <alignment horizontal="left" vertical="center" indent="1"/>
    </xf>
    <xf numFmtId="38" fontId="25" fillId="0" borderId="20" xfId="12" applyFont="1" applyFill="1" applyBorder="1" applyAlignment="1">
      <alignment horizontal="center" vertical="center"/>
    </xf>
    <xf numFmtId="38" fontId="25" fillId="0" borderId="21" xfId="12" applyFont="1" applyFill="1" applyBorder="1" applyAlignment="1">
      <alignment horizontal="left" vertical="center"/>
    </xf>
    <xf numFmtId="38" fontId="25" fillId="0" borderId="22" xfId="12" applyFont="1" applyFill="1" applyBorder="1" applyAlignment="1">
      <alignment horizontal="center" vertical="center"/>
    </xf>
    <xf numFmtId="38" fontId="25" fillId="0" borderId="26" xfId="12" applyFont="1" applyFill="1" applyBorder="1" applyAlignment="1">
      <alignment horizontal="left" vertical="center"/>
    </xf>
    <xf numFmtId="38" fontId="25" fillId="0" borderId="18" xfId="12" applyFont="1" applyFill="1" applyBorder="1" applyAlignment="1">
      <alignment horizontal="center" vertical="center"/>
    </xf>
    <xf numFmtId="0" fontId="30" fillId="5" borderId="23" xfId="33" applyFont="1" applyFill="1" applyBorder="1" applyAlignment="1">
      <alignment horizontal="center" vertical="center" wrapText="1"/>
    </xf>
    <xf numFmtId="38" fontId="29" fillId="0" borderId="23" xfId="1" applyFont="1" applyFill="1" applyBorder="1" applyAlignment="1">
      <alignment horizontal="right" vertical="center"/>
    </xf>
    <xf numFmtId="38" fontId="29" fillId="0" borderId="25" xfId="1" applyFont="1" applyFill="1" applyBorder="1" applyAlignment="1">
      <alignment horizontal="right" vertical="center"/>
    </xf>
    <xf numFmtId="38" fontId="29" fillId="0" borderId="19" xfId="1" applyFont="1" applyFill="1" applyBorder="1" applyAlignment="1">
      <alignment horizontal="right" vertical="center"/>
    </xf>
    <xf numFmtId="0" fontId="29" fillId="0" borderId="14" xfId="0" applyFont="1" applyFill="1" applyBorder="1">
      <alignment vertical="center"/>
    </xf>
    <xf numFmtId="0" fontId="26" fillId="0" borderId="19" xfId="0" applyFont="1" applyBorder="1" applyAlignment="1">
      <alignment horizontal="left" vertical="center"/>
    </xf>
    <xf numFmtId="0" fontId="26" fillId="0" borderId="19" xfId="0" applyFont="1" applyBorder="1" applyAlignment="1">
      <alignment vertical="center"/>
    </xf>
    <xf numFmtId="0" fontId="26" fillId="0" borderId="25" xfId="0" applyFont="1" applyBorder="1" applyAlignment="1">
      <alignment vertical="center"/>
    </xf>
    <xf numFmtId="38" fontId="30" fillId="5" borderId="16" xfId="12" applyFont="1" applyFill="1" applyBorder="1" applyAlignment="1">
      <alignment horizontal="centerContinuous" vertical="distributed"/>
    </xf>
    <xf numFmtId="38" fontId="30" fillId="5" borderId="20" xfId="12" applyFont="1" applyFill="1" applyBorder="1" applyAlignment="1">
      <alignment horizontal="centerContinuous" vertical="distributed"/>
    </xf>
    <xf numFmtId="0" fontId="30" fillId="5" borderId="16" xfId="0" applyFont="1" applyFill="1" applyBorder="1" applyAlignment="1">
      <alignment horizontal="centerContinuous" vertical="distributed"/>
    </xf>
    <xf numFmtId="0" fontId="30" fillId="5" borderId="0" xfId="0" applyFont="1" applyFill="1" applyBorder="1" applyAlignment="1">
      <alignment horizontal="centerContinuous" vertical="distributed"/>
    </xf>
    <xf numFmtId="0" fontId="30" fillId="5" borderId="20" xfId="0" applyFont="1" applyFill="1" applyBorder="1" applyAlignment="1">
      <alignment horizontal="centerContinuous" vertical="distributed"/>
    </xf>
    <xf numFmtId="0" fontId="30" fillId="5" borderId="27" xfId="0" applyFont="1" applyFill="1" applyBorder="1" applyAlignment="1">
      <alignment horizontal="center" vertical="center" wrapText="1"/>
    </xf>
    <xf numFmtId="177" fontId="30" fillId="5" borderId="27" xfId="0" applyNumberFormat="1" applyFont="1" applyFill="1" applyBorder="1" applyAlignment="1">
      <alignment horizontal="center" vertical="center" wrapText="1"/>
    </xf>
    <xf numFmtId="38" fontId="25" fillId="0" borderId="26" xfId="1" applyFont="1" applyFill="1" applyBorder="1" applyAlignment="1">
      <alignment horizontal="right" vertical="center"/>
    </xf>
    <xf numFmtId="38" fontId="25" fillId="0" borderId="14" xfId="1" applyFont="1" applyFill="1" applyBorder="1" applyAlignment="1">
      <alignment horizontal="right" vertical="center"/>
    </xf>
    <xf numFmtId="38" fontId="25" fillId="0" borderId="16" xfId="1" applyFont="1" applyFill="1" applyBorder="1" applyAlignment="1">
      <alignment horizontal="right" vertical="center"/>
    </xf>
    <xf numFmtId="38" fontId="25" fillId="0" borderId="0" xfId="1" applyFont="1" applyFill="1" applyBorder="1" applyAlignment="1">
      <alignment horizontal="right" vertical="center"/>
    </xf>
    <xf numFmtId="38" fontId="25" fillId="0" borderId="21" xfId="1" applyFont="1" applyFill="1" applyBorder="1" applyAlignment="1">
      <alignment horizontal="right" vertical="center"/>
    </xf>
    <xf numFmtId="38" fontId="25" fillId="0" borderId="13" xfId="1" applyFont="1" applyFill="1" applyBorder="1" applyAlignment="1">
      <alignment horizontal="right" vertical="center"/>
    </xf>
    <xf numFmtId="185" fontId="25" fillId="0" borderId="13" xfId="69" applyNumberFormat="1" applyFont="1" applyFill="1" applyBorder="1" applyAlignment="1">
      <alignment horizontal="right" vertical="center"/>
    </xf>
    <xf numFmtId="185" fontId="25" fillId="0" borderId="22" xfId="69" applyNumberFormat="1" applyFont="1" applyFill="1" applyBorder="1" applyAlignment="1">
      <alignment horizontal="right" vertical="center"/>
    </xf>
    <xf numFmtId="38" fontId="25" fillId="0" borderId="23" xfId="1" applyFont="1" applyFill="1" applyBorder="1" applyAlignment="1">
      <alignment horizontal="right" vertical="center"/>
    </xf>
    <xf numFmtId="38" fontId="25" fillId="0" borderId="25" xfId="1" applyFont="1" applyFill="1" applyBorder="1" applyAlignment="1">
      <alignment horizontal="right" vertical="center"/>
    </xf>
    <xf numFmtId="38" fontId="25" fillId="0" borderId="27" xfId="1" applyFont="1" applyFill="1" applyBorder="1" applyAlignment="1">
      <alignment horizontal="right" vertical="center"/>
    </xf>
    <xf numFmtId="38" fontId="25" fillId="0" borderId="19" xfId="1" applyFont="1" applyFill="1" applyBorder="1" applyAlignment="1">
      <alignment horizontal="right" vertical="center"/>
    </xf>
    <xf numFmtId="38" fontId="25" fillId="0" borderId="20" xfId="1" applyFont="1" applyFill="1" applyBorder="1" applyAlignment="1">
      <alignment horizontal="right" vertical="center"/>
    </xf>
    <xf numFmtId="38" fontId="25" fillId="0" borderId="22" xfId="1" applyFont="1" applyFill="1" applyBorder="1" applyAlignment="1">
      <alignment horizontal="right" vertical="center"/>
    </xf>
    <xf numFmtId="38" fontId="25" fillId="0" borderId="18" xfId="1" applyFont="1" applyFill="1" applyBorder="1" applyAlignment="1">
      <alignment horizontal="right" vertical="center"/>
    </xf>
    <xf numFmtId="185" fontId="29" fillId="0" borderId="23" xfId="69" applyNumberFormat="1" applyFont="1" applyFill="1" applyBorder="1" applyAlignment="1">
      <alignment horizontal="right" vertical="center"/>
    </xf>
    <xf numFmtId="185" fontId="29" fillId="0" borderId="0" xfId="69" applyNumberFormat="1" applyFont="1" applyFill="1" applyBorder="1">
      <alignment vertical="center"/>
    </xf>
    <xf numFmtId="38" fontId="25" fillId="0" borderId="27" xfId="1" applyFont="1" applyFill="1" applyBorder="1">
      <alignment vertical="center"/>
    </xf>
    <xf numFmtId="0" fontId="25" fillId="0" borderId="27" xfId="0" applyFont="1" applyFill="1" applyBorder="1" applyAlignment="1">
      <alignment horizontal="left" vertical="center" indent="1"/>
    </xf>
    <xf numFmtId="38" fontId="25" fillId="0" borderId="0" xfId="1" applyFont="1" applyFill="1" applyBorder="1">
      <alignment vertical="center"/>
    </xf>
    <xf numFmtId="38" fontId="26" fillId="0" borderId="16" xfId="1" applyFont="1" applyBorder="1">
      <alignment vertical="center"/>
    </xf>
    <xf numFmtId="38" fontId="26" fillId="0" borderId="19" xfId="1" applyFont="1" applyBorder="1">
      <alignment vertical="center"/>
    </xf>
    <xf numFmtId="38" fontId="26" fillId="0" borderId="21" xfId="1" applyFont="1" applyBorder="1">
      <alignment vertical="center"/>
    </xf>
    <xf numFmtId="38" fontId="26" fillId="0" borderId="23" xfId="1" applyFont="1" applyBorder="1">
      <alignment vertical="center"/>
    </xf>
    <xf numFmtId="38" fontId="26" fillId="0" borderId="24" xfId="1" applyFont="1" applyBorder="1">
      <alignment vertical="center"/>
    </xf>
    <xf numFmtId="38" fontId="26" fillId="0" borderId="25" xfId="1" applyFont="1" applyBorder="1">
      <alignment vertical="center"/>
    </xf>
    <xf numFmtId="38" fontId="26" fillId="0" borderId="26" xfId="1" applyFont="1" applyBorder="1">
      <alignment vertical="center"/>
    </xf>
    <xf numFmtId="185" fontId="26" fillId="0" borderId="20" xfId="69" applyNumberFormat="1" applyFont="1" applyBorder="1">
      <alignment vertical="center"/>
    </xf>
    <xf numFmtId="185" fontId="26" fillId="0" borderId="22" xfId="69" applyNumberFormat="1" applyFont="1" applyBorder="1">
      <alignment vertical="center"/>
    </xf>
    <xf numFmtId="185" fontId="26" fillId="0" borderId="17" xfId="69" applyNumberFormat="1" applyFont="1" applyBorder="1">
      <alignment vertical="center"/>
    </xf>
    <xf numFmtId="185" fontId="26" fillId="0" borderId="18" xfId="69" applyNumberFormat="1" applyFont="1" applyBorder="1">
      <alignment vertical="center"/>
    </xf>
    <xf numFmtId="185" fontId="26" fillId="0" borderId="20" xfId="69" applyNumberFormat="1" applyFont="1" applyBorder="1" applyAlignment="1">
      <alignment horizontal="right" vertical="center"/>
    </xf>
    <xf numFmtId="185" fontId="26" fillId="0" borderId="22" xfId="69" applyNumberFormat="1" applyFont="1" applyBorder="1" applyAlignment="1">
      <alignment horizontal="right" vertical="center"/>
    </xf>
    <xf numFmtId="185" fontId="26" fillId="0" borderId="17" xfId="69" applyNumberFormat="1" applyFont="1" applyBorder="1" applyAlignment="1">
      <alignment horizontal="right" vertical="center"/>
    </xf>
    <xf numFmtId="185" fontId="26" fillId="0" borderId="18" xfId="69" applyNumberFormat="1" applyFont="1" applyBorder="1" applyAlignment="1">
      <alignment horizontal="right" vertical="center"/>
    </xf>
    <xf numFmtId="185" fontId="26" fillId="0" borderId="0" xfId="69" applyNumberFormat="1" applyFont="1" applyBorder="1" applyAlignment="1">
      <alignment horizontal="right" vertical="center"/>
    </xf>
    <xf numFmtId="185" fontId="26" fillId="0" borderId="13" xfId="69" applyNumberFormat="1" applyFont="1" applyBorder="1" applyAlignment="1">
      <alignment horizontal="right" vertical="center"/>
    </xf>
    <xf numFmtId="185" fontId="26" fillId="0" borderId="15" xfId="69" applyNumberFormat="1" applyFont="1" applyBorder="1" applyAlignment="1">
      <alignment horizontal="right" vertical="center"/>
    </xf>
    <xf numFmtId="185" fontId="26" fillId="0" borderId="14" xfId="69" applyNumberFormat="1" applyFont="1" applyBorder="1" applyAlignment="1">
      <alignment horizontal="right" vertical="center"/>
    </xf>
    <xf numFmtId="185" fontId="26" fillId="0" borderId="16" xfId="69" applyNumberFormat="1" applyFont="1" applyBorder="1" applyAlignment="1">
      <alignment horizontal="right" vertical="center"/>
    </xf>
    <xf numFmtId="38" fontId="26" fillId="0" borderId="13" xfId="1" applyFont="1" applyBorder="1" applyAlignment="1">
      <alignment horizontal="right" vertical="center"/>
    </xf>
    <xf numFmtId="185" fontId="26" fillId="0" borderId="21" xfId="69" applyNumberFormat="1" applyFont="1" applyBorder="1" applyAlignment="1">
      <alignment horizontal="right" vertical="center"/>
    </xf>
    <xf numFmtId="38" fontId="26" fillId="0" borderId="15" xfId="1" applyFont="1" applyBorder="1" applyAlignment="1">
      <alignment horizontal="right" vertical="center"/>
    </xf>
    <xf numFmtId="185" fontId="26" fillId="0" borderId="24" xfId="69" applyNumberFormat="1" applyFont="1" applyBorder="1" applyAlignment="1">
      <alignment horizontal="right" vertical="center"/>
    </xf>
    <xf numFmtId="185" fontId="26" fillId="0" borderId="26" xfId="69" applyNumberFormat="1" applyFont="1" applyBorder="1" applyAlignment="1">
      <alignment horizontal="right" vertical="center"/>
    </xf>
    <xf numFmtId="40" fontId="26" fillId="0" borderId="19" xfId="1" applyNumberFormat="1" applyFont="1" applyBorder="1" applyAlignment="1">
      <alignment horizontal="right" vertical="center"/>
    </xf>
    <xf numFmtId="40" fontId="26" fillId="0" borderId="25" xfId="1" applyNumberFormat="1" applyFont="1" applyBorder="1" applyAlignment="1">
      <alignment horizontal="right" vertical="center"/>
    </xf>
    <xf numFmtId="38" fontId="26" fillId="0" borderId="19" xfId="1" applyFont="1" applyBorder="1" applyAlignment="1">
      <alignment horizontal="right" vertical="center"/>
    </xf>
    <xf numFmtId="38" fontId="26" fillId="0" borderId="25" xfId="1" applyFont="1" applyBorder="1" applyAlignment="1">
      <alignment horizontal="right" vertical="center"/>
    </xf>
    <xf numFmtId="0" fontId="26" fillId="0" borderId="19" xfId="0" applyFont="1" applyBorder="1" applyAlignment="1">
      <alignment horizontal="center" vertical="center"/>
    </xf>
    <xf numFmtId="0" fontId="26" fillId="0" borderId="25" xfId="0" applyFont="1" applyBorder="1" applyAlignment="1">
      <alignment horizontal="center" vertical="center"/>
    </xf>
    <xf numFmtId="185" fontId="26" fillId="0" borderId="19" xfId="69" applyNumberFormat="1" applyFont="1" applyBorder="1" applyAlignment="1">
      <alignment horizontal="right" vertical="center"/>
    </xf>
    <xf numFmtId="185" fontId="26" fillId="0" borderId="25" xfId="69" applyNumberFormat="1" applyFont="1" applyBorder="1" applyAlignment="1">
      <alignment horizontal="right" vertical="center"/>
    </xf>
    <xf numFmtId="185" fontId="38" fillId="0" borderId="20" xfId="69" applyNumberFormat="1" applyFont="1" applyBorder="1" applyAlignment="1">
      <alignment horizontal="right" vertical="center"/>
    </xf>
    <xf numFmtId="185" fontId="38" fillId="0" borderId="20" xfId="69" applyNumberFormat="1" applyFont="1" applyFill="1" applyBorder="1" applyAlignment="1">
      <alignment horizontal="right" vertical="center"/>
    </xf>
    <xf numFmtId="185" fontId="38" fillId="0" borderId="20" xfId="69" applyNumberFormat="1" applyFont="1" applyBorder="1">
      <alignment vertical="center"/>
    </xf>
    <xf numFmtId="185" fontId="38" fillId="0" borderId="22" xfId="69" applyNumberFormat="1" applyFont="1" applyBorder="1">
      <alignment vertical="center"/>
    </xf>
    <xf numFmtId="185" fontId="38" fillId="0" borderId="13" xfId="69" applyNumberFormat="1" applyFont="1" applyFill="1" applyBorder="1" applyAlignment="1">
      <alignment horizontal="right" vertical="center"/>
    </xf>
    <xf numFmtId="0" fontId="26" fillId="0" borderId="19" xfId="0" applyFont="1" applyFill="1" applyBorder="1" applyAlignment="1">
      <alignment horizontal="left" vertical="center"/>
    </xf>
    <xf numFmtId="0" fontId="26" fillId="0" borderId="25" xfId="0" applyFont="1" applyFill="1" applyBorder="1" applyAlignment="1">
      <alignment horizontal="left" vertical="center"/>
    </xf>
    <xf numFmtId="49" fontId="40" fillId="0" borderId="0" xfId="0" applyNumberFormat="1" applyFont="1" applyAlignment="1">
      <alignment horizontal="left" vertical="center"/>
    </xf>
    <xf numFmtId="0" fontId="41" fillId="0" borderId="0" xfId="0" applyFont="1" applyAlignment="1">
      <alignment vertical="center"/>
    </xf>
    <xf numFmtId="49" fontId="41" fillId="0" borderId="0" xfId="0" applyNumberFormat="1" applyFont="1" applyAlignment="1">
      <alignment horizontal="center" vertical="center"/>
    </xf>
    <xf numFmtId="0" fontId="42" fillId="0" borderId="0" xfId="0" applyFont="1">
      <alignment vertical="center"/>
    </xf>
    <xf numFmtId="49" fontId="41" fillId="0" borderId="0" xfId="0" applyNumberFormat="1" applyFont="1" applyAlignment="1">
      <alignment vertical="top"/>
    </xf>
    <xf numFmtId="182" fontId="25" fillId="0" borderId="20" xfId="0" applyNumberFormat="1" applyFont="1" applyFill="1" applyBorder="1" applyAlignment="1">
      <alignment horizontal="center" vertical="center"/>
    </xf>
    <xf numFmtId="182" fontId="27" fillId="5" borderId="16" xfId="0" applyNumberFormat="1" applyFont="1" applyFill="1" applyBorder="1" applyAlignment="1">
      <alignment horizontal="centerContinuous" vertical="center"/>
    </xf>
    <xf numFmtId="182" fontId="27" fillId="5" borderId="20" xfId="0" applyNumberFormat="1" applyFont="1" applyFill="1" applyBorder="1" applyAlignment="1">
      <alignment horizontal="centerContinuous" vertical="center"/>
    </xf>
    <xf numFmtId="182" fontId="27" fillId="5" borderId="27" xfId="0" applyNumberFormat="1" applyFont="1" applyFill="1" applyBorder="1" applyAlignment="1">
      <alignment horizontal="center" vertical="center"/>
    </xf>
    <xf numFmtId="182" fontId="25" fillId="0" borderId="16"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7" fillId="5" borderId="16" xfId="0" applyFont="1" applyFill="1" applyBorder="1" applyAlignment="1">
      <alignment horizontal="centerContinuous" vertical="center"/>
    </xf>
    <xf numFmtId="0" fontId="27" fillId="5" borderId="20" xfId="0" applyFont="1" applyFill="1" applyBorder="1" applyAlignment="1">
      <alignment horizontal="centerContinuous" vertical="center"/>
    </xf>
    <xf numFmtId="187" fontId="27" fillId="5" borderId="27" xfId="0" applyNumberFormat="1" applyFont="1" applyFill="1" applyBorder="1" applyAlignment="1">
      <alignment horizontal="center" vertical="center"/>
    </xf>
    <xf numFmtId="187" fontId="27" fillId="5" borderId="0" xfId="0" applyNumberFormat="1" applyFont="1" applyFill="1" applyBorder="1" applyAlignment="1">
      <alignment horizontal="centerContinuous" vertical="center"/>
    </xf>
    <xf numFmtId="0" fontId="25" fillId="0" borderId="16" xfId="0" applyFont="1" applyFill="1" applyBorder="1" applyAlignment="1">
      <alignment horizontal="center" vertical="center"/>
    </xf>
    <xf numFmtId="0" fontId="27" fillId="5" borderId="16" xfId="0" applyFont="1" applyFill="1" applyBorder="1" applyAlignment="1">
      <alignment horizontal="center" vertical="center"/>
    </xf>
    <xf numFmtId="0" fontId="27" fillId="5" borderId="20" xfId="0" applyFont="1" applyFill="1" applyBorder="1" applyAlignment="1">
      <alignment horizontal="center" vertical="center"/>
    </xf>
    <xf numFmtId="0" fontId="27" fillId="5" borderId="27" xfId="0" applyFont="1" applyFill="1" applyBorder="1" applyAlignment="1">
      <alignment horizontal="center" vertical="center"/>
    </xf>
    <xf numFmtId="0" fontId="25" fillId="0" borderId="20" xfId="0" applyFont="1" applyFill="1" applyBorder="1">
      <alignment vertical="center"/>
    </xf>
    <xf numFmtId="38" fontId="25" fillId="0" borderId="16" xfId="12" applyFont="1" applyFill="1" applyBorder="1" applyAlignment="1">
      <alignment horizontal="left" vertical="center"/>
    </xf>
    <xf numFmtId="38" fontId="25" fillId="0" borderId="16" xfId="12" applyFont="1" applyFill="1" applyBorder="1" applyAlignment="1">
      <alignment horizontal="left" vertical="center" indent="2"/>
    </xf>
    <xf numFmtId="38" fontId="25" fillId="0" borderId="21" xfId="12" applyFont="1" applyFill="1" applyBorder="1" applyAlignment="1">
      <alignment horizontal="left" vertical="center" indent="1"/>
    </xf>
    <xf numFmtId="186" fontId="38" fillId="0" borderId="18" xfId="1" applyNumberFormat="1" applyFont="1" applyFill="1" applyBorder="1" applyAlignment="1">
      <alignment horizontal="right" vertical="center"/>
    </xf>
    <xf numFmtId="185" fontId="25" fillId="0" borderId="19" xfId="69" applyNumberFormat="1" applyFont="1" applyFill="1" applyBorder="1" applyAlignment="1">
      <alignment horizontal="right" vertical="center"/>
    </xf>
    <xf numFmtId="185" fontId="25" fillId="0" borderId="21" xfId="69" applyNumberFormat="1" applyFont="1" applyFill="1" applyBorder="1" applyAlignment="1">
      <alignment horizontal="right" vertical="center"/>
    </xf>
    <xf numFmtId="185" fontId="38" fillId="0" borderId="22" xfId="69" applyNumberFormat="1" applyFont="1" applyFill="1" applyBorder="1" applyAlignment="1">
      <alignment horizontal="right" vertical="center"/>
    </xf>
    <xf numFmtId="38" fontId="34" fillId="0" borderId="26" xfId="1" applyFont="1" applyFill="1" applyBorder="1" applyAlignment="1">
      <alignment horizontal="right" vertical="center"/>
    </xf>
    <xf numFmtId="38" fontId="34" fillId="0" borderId="18" xfId="1" applyFont="1" applyFill="1" applyBorder="1" applyAlignment="1">
      <alignment horizontal="right" vertical="center"/>
    </xf>
    <xf numFmtId="0" fontId="25" fillId="0" borderId="14" xfId="0" applyFont="1" applyFill="1" applyBorder="1" applyAlignment="1">
      <alignment horizontal="right" vertical="center"/>
    </xf>
    <xf numFmtId="0" fontId="25" fillId="0" borderId="14" xfId="0" applyFont="1" applyFill="1" applyBorder="1" applyAlignment="1">
      <alignment vertical="center"/>
    </xf>
    <xf numFmtId="182" fontId="27" fillId="5" borderId="27" xfId="0" applyNumberFormat="1" applyFont="1" applyFill="1" applyBorder="1" applyAlignment="1">
      <alignment horizontal="centerContinuous" vertical="center"/>
    </xf>
    <xf numFmtId="0" fontId="27" fillId="5" borderId="27" xfId="0" applyFont="1" applyFill="1" applyBorder="1" applyAlignment="1">
      <alignment horizontal="centerContinuous" vertical="center"/>
    </xf>
    <xf numFmtId="0" fontId="25" fillId="0" borderId="27" xfId="0" applyFont="1" applyFill="1" applyBorder="1">
      <alignment vertical="center"/>
    </xf>
    <xf numFmtId="0" fontId="25" fillId="0" borderId="25" xfId="0" applyFont="1" applyFill="1" applyBorder="1">
      <alignment vertical="center"/>
    </xf>
    <xf numFmtId="38" fontId="25" fillId="0" borderId="25" xfId="1" applyFont="1" applyFill="1" applyBorder="1">
      <alignment vertical="center"/>
    </xf>
    <xf numFmtId="0" fontId="25" fillId="0" borderId="19" xfId="0" applyFont="1" applyFill="1" applyBorder="1">
      <alignment vertical="center"/>
    </xf>
    <xf numFmtId="0" fontId="28" fillId="0" borderId="0" xfId="0" applyFont="1" applyFill="1" applyBorder="1" applyAlignment="1">
      <alignment vertical="center" wrapText="1"/>
    </xf>
    <xf numFmtId="0" fontId="25" fillId="0" borderId="25" xfId="0" applyFont="1" applyFill="1" applyBorder="1" applyAlignment="1">
      <alignment horizontal="left" vertical="center"/>
    </xf>
    <xf numFmtId="0" fontId="25" fillId="0" borderId="23" xfId="0" applyFont="1" applyFill="1" applyBorder="1" applyAlignment="1">
      <alignment horizontal="left" vertical="center"/>
    </xf>
    <xf numFmtId="0" fontId="29" fillId="0" borderId="20" xfId="0" applyFont="1" applyFill="1" applyBorder="1">
      <alignment vertical="center"/>
    </xf>
    <xf numFmtId="0" fontId="30" fillId="5" borderId="23" xfId="0" applyFont="1" applyFill="1" applyBorder="1" applyAlignment="1">
      <alignment horizontal="left" vertical="center" wrapText="1"/>
    </xf>
    <xf numFmtId="0" fontId="29" fillId="0" borderId="16" xfId="33" applyFont="1" applyFill="1" applyBorder="1" applyAlignment="1">
      <alignment horizontal="center" vertical="center" wrapText="1"/>
    </xf>
    <xf numFmtId="181" fontId="29" fillId="0" borderId="23" xfId="0" applyNumberFormat="1" applyFont="1" applyFill="1" applyBorder="1" applyAlignment="1">
      <alignment horizontal="left" vertical="center"/>
    </xf>
    <xf numFmtId="181" fontId="29" fillId="0" borderId="16" xfId="33" applyNumberFormat="1" applyFont="1" applyFill="1" applyBorder="1" applyAlignment="1">
      <alignment horizontal="right" vertical="center"/>
    </xf>
    <xf numFmtId="181" fontId="29" fillId="0" borderId="25" xfId="0" applyNumberFormat="1" applyFont="1" applyFill="1" applyBorder="1" applyAlignment="1">
      <alignment horizontal="left" vertical="center"/>
    </xf>
    <xf numFmtId="181" fontId="29" fillId="0" borderId="27" xfId="12" applyNumberFormat="1" applyFont="1" applyFill="1" applyBorder="1" applyAlignment="1">
      <alignment horizontal="left" vertical="center" indent="1"/>
    </xf>
    <xf numFmtId="38" fontId="29" fillId="0" borderId="27" xfId="1" applyFont="1" applyFill="1" applyBorder="1" applyAlignment="1">
      <alignment horizontal="right" vertical="center"/>
    </xf>
    <xf numFmtId="179" fontId="29" fillId="0" borderId="16" xfId="12" applyNumberFormat="1" applyFont="1" applyFill="1" applyBorder="1" applyAlignment="1">
      <alignment horizontal="right" vertical="center"/>
    </xf>
    <xf numFmtId="181" fontId="29" fillId="0" borderId="19" xfId="12" applyNumberFormat="1" applyFont="1" applyFill="1" applyBorder="1" applyAlignment="1">
      <alignment horizontal="left" vertical="center" indent="1"/>
    </xf>
    <xf numFmtId="181" fontId="29" fillId="0" borderId="25" xfId="12" applyNumberFormat="1" applyFont="1" applyFill="1" applyBorder="1" applyAlignment="1">
      <alignment horizontal="left" vertical="center"/>
    </xf>
    <xf numFmtId="181" fontId="29" fillId="0" borderId="23" xfId="12" applyNumberFormat="1" applyFont="1" applyFill="1" applyBorder="1" applyAlignment="1">
      <alignment horizontal="left" vertical="center"/>
    </xf>
    <xf numFmtId="181" fontId="29" fillId="0" borderId="23" xfId="12" applyNumberFormat="1" applyFont="1" applyFill="1" applyBorder="1" applyAlignment="1">
      <alignment horizontal="left" vertical="center" indent="1"/>
    </xf>
    <xf numFmtId="38" fontId="29" fillId="0" borderId="23" xfId="12" applyFont="1" applyFill="1" applyBorder="1" applyAlignment="1">
      <alignment horizontal="left"/>
    </xf>
    <xf numFmtId="179" fontId="29" fillId="0" borderId="16" xfId="12" applyNumberFormat="1" applyFont="1" applyFill="1" applyBorder="1" applyAlignment="1">
      <alignment horizontal="center" vertical="center"/>
    </xf>
    <xf numFmtId="185" fontId="29" fillId="0" borderId="20" xfId="69" applyNumberFormat="1" applyFont="1" applyFill="1" applyBorder="1">
      <alignment vertical="center"/>
    </xf>
    <xf numFmtId="38" fontId="25" fillId="0" borderId="23" xfId="12" applyFont="1" applyFill="1" applyBorder="1" applyAlignment="1">
      <alignment horizontal="left" vertical="center"/>
    </xf>
    <xf numFmtId="185" fontId="39" fillId="0" borderId="23" xfId="69" applyNumberFormat="1" applyFont="1" applyFill="1" applyBorder="1" applyAlignment="1">
      <alignment horizontal="right" vertical="center"/>
    </xf>
    <xf numFmtId="185" fontId="29" fillId="0" borderId="16" xfId="69" applyNumberFormat="1" applyFont="1" applyFill="1" applyBorder="1" applyAlignment="1">
      <alignment horizontal="right" vertical="center" wrapText="1"/>
    </xf>
    <xf numFmtId="188" fontId="26" fillId="0" borderId="0" xfId="0" applyNumberFormat="1" applyFont="1" applyBorder="1" applyAlignment="1">
      <alignment vertical="center"/>
    </xf>
    <xf numFmtId="0" fontId="46" fillId="6" borderId="30" xfId="0" applyFont="1" applyFill="1" applyBorder="1" applyAlignment="1">
      <alignment horizontal="center" vertical="center" wrapText="1" readingOrder="1"/>
    </xf>
    <xf numFmtId="0" fontId="26" fillId="0" borderId="27" xfId="0" applyFont="1" applyBorder="1" applyAlignment="1">
      <alignment vertical="center"/>
    </xf>
    <xf numFmtId="0" fontId="26" fillId="0" borderId="27" xfId="0" applyFont="1" applyBorder="1" applyAlignment="1">
      <alignment horizontal="left" vertical="center"/>
    </xf>
    <xf numFmtId="189" fontId="26" fillId="0" borderId="27" xfId="1" applyNumberFormat="1" applyFont="1" applyBorder="1" applyAlignment="1">
      <alignment horizontal="center" vertical="center"/>
    </xf>
    <xf numFmtId="189" fontId="26" fillId="0" borderId="27" xfId="0" applyNumberFormat="1" applyFont="1" applyBorder="1" applyAlignment="1">
      <alignment horizontal="center" vertical="center"/>
    </xf>
    <xf numFmtId="38" fontId="26" fillId="0" borderId="27" xfId="1" applyFont="1" applyBorder="1" applyAlignment="1">
      <alignment horizontal="right" vertical="center"/>
    </xf>
    <xf numFmtId="185" fontId="26" fillId="0" borderId="27" xfId="69" applyNumberFormat="1" applyFont="1" applyBorder="1" applyAlignment="1">
      <alignment horizontal="right" vertical="center"/>
    </xf>
    <xf numFmtId="40" fontId="26" fillId="0" borderId="27" xfId="1" applyNumberFormat="1" applyFont="1" applyBorder="1" applyAlignment="1">
      <alignment horizontal="right" vertical="center"/>
    </xf>
    <xf numFmtId="0" fontId="26" fillId="0" borderId="27" xfId="0" applyFont="1" applyBorder="1" applyAlignment="1">
      <alignment horizontal="center" vertical="center"/>
    </xf>
    <xf numFmtId="0" fontId="26" fillId="0" borderId="27" xfId="0" applyFont="1" applyFill="1" applyBorder="1" applyAlignment="1">
      <alignment horizontal="left" vertical="center"/>
    </xf>
    <xf numFmtId="189" fontId="26" fillId="0" borderId="27" xfId="1" applyNumberFormat="1" applyFont="1" applyFill="1" applyBorder="1" applyAlignment="1">
      <alignment horizontal="center" vertical="center"/>
    </xf>
    <xf numFmtId="189" fontId="26" fillId="0" borderId="19" xfId="1" applyNumberFormat="1" applyFont="1" applyFill="1" applyBorder="1" applyAlignment="1">
      <alignment horizontal="center" vertical="center"/>
    </xf>
    <xf numFmtId="189" fontId="26" fillId="0" borderId="19" xfId="0" applyNumberFormat="1" applyFont="1" applyBorder="1" applyAlignment="1">
      <alignment horizontal="center" vertical="center"/>
    </xf>
    <xf numFmtId="189" fontId="26" fillId="0" borderId="25" xfId="1" applyNumberFormat="1" applyFont="1" applyFill="1" applyBorder="1" applyAlignment="1">
      <alignment horizontal="center" vertical="center"/>
    </xf>
    <xf numFmtId="189" fontId="26" fillId="0" borderId="25" xfId="0" applyNumberFormat="1" applyFont="1" applyBorder="1" applyAlignment="1">
      <alignment horizontal="center" vertical="center"/>
    </xf>
    <xf numFmtId="0" fontId="26" fillId="0" borderId="24" xfId="0" applyFont="1" applyBorder="1" applyAlignment="1">
      <alignment vertical="center"/>
    </xf>
    <xf numFmtId="0" fontId="26" fillId="0" borderId="23" xfId="0" applyFont="1" applyFill="1" applyBorder="1" applyAlignment="1">
      <alignment horizontal="center" vertical="center"/>
    </xf>
    <xf numFmtId="189" fontId="26" fillId="0" borderId="23" xfId="0" applyNumberFormat="1" applyFont="1" applyFill="1" applyBorder="1" applyAlignment="1">
      <alignment horizontal="center" vertical="center"/>
    </xf>
    <xf numFmtId="0" fontId="26" fillId="0" borderId="23" xfId="0" applyFont="1" applyBorder="1" applyAlignment="1">
      <alignment horizontal="center" vertical="center"/>
    </xf>
    <xf numFmtId="189" fontId="26" fillId="0" borderId="23" xfId="0" applyNumberFormat="1" applyFont="1" applyBorder="1" applyAlignment="1">
      <alignment horizontal="center" vertical="center"/>
    </xf>
    <xf numFmtId="38" fontId="26" fillId="0" borderId="23" xfId="1" applyFont="1" applyBorder="1" applyAlignment="1">
      <alignment horizontal="right" vertical="center"/>
    </xf>
    <xf numFmtId="185" fontId="26" fillId="0" borderId="23" xfId="69" applyNumberFormat="1" applyFont="1" applyBorder="1" applyAlignment="1">
      <alignment horizontal="right" vertical="center"/>
    </xf>
    <xf numFmtId="40" fontId="26" fillId="0" borderId="23" xfId="1" applyNumberFormat="1" applyFont="1" applyBorder="1" applyAlignment="1">
      <alignment horizontal="right" vertical="center"/>
    </xf>
    <xf numFmtId="185" fontId="26" fillId="0" borderId="24" xfId="69" applyNumberFormat="1" applyFont="1" applyFill="1" applyBorder="1" applyAlignment="1">
      <alignment horizontal="right" vertical="center"/>
    </xf>
    <xf numFmtId="38" fontId="26" fillId="0" borderId="23" xfId="1" applyFont="1" applyFill="1" applyBorder="1" applyAlignment="1">
      <alignment horizontal="center" vertical="center"/>
    </xf>
    <xf numFmtId="189" fontId="26" fillId="0" borderId="19" xfId="1" applyNumberFormat="1" applyFont="1" applyBorder="1" applyAlignment="1">
      <alignment horizontal="center" vertical="center"/>
    </xf>
    <xf numFmtId="0" fontId="26" fillId="0" borderId="23" xfId="0" applyFont="1" applyBorder="1" applyAlignment="1">
      <alignment vertical="center" shrinkToFit="1"/>
    </xf>
    <xf numFmtId="0" fontId="26" fillId="0" borderId="23" xfId="0" applyFont="1" applyBorder="1" applyAlignment="1">
      <alignment vertical="center"/>
    </xf>
    <xf numFmtId="0" fontId="26" fillId="0" borderId="19" xfId="0" applyFont="1" applyBorder="1" applyAlignment="1">
      <alignment vertical="center" shrinkToFit="1"/>
    </xf>
    <xf numFmtId="0" fontId="26" fillId="0" borderId="14" xfId="0" applyFont="1" applyBorder="1" applyAlignment="1">
      <alignment horizontal="right" vertical="center"/>
    </xf>
    <xf numFmtId="0" fontId="26" fillId="0" borderId="0" xfId="0" applyFont="1" applyFill="1" applyBorder="1">
      <alignment vertical="center"/>
    </xf>
    <xf numFmtId="0" fontId="48" fillId="0" borderId="0" xfId="0" applyFont="1" applyFill="1" applyAlignment="1">
      <alignment vertical="center"/>
    </xf>
    <xf numFmtId="0" fontId="26" fillId="0" borderId="0" xfId="0" applyFont="1" applyFill="1" applyBorder="1" applyAlignment="1">
      <alignment vertical="center"/>
    </xf>
    <xf numFmtId="0" fontId="30" fillId="5" borderId="27" xfId="0" applyFont="1" applyFill="1" applyBorder="1" applyAlignment="1">
      <alignment horizontal="center" vertical="center" shrinkToFit="1"/>
    </xf>
    <xf numFmtId="38" fontId="30" fillId="5" borderId="27" xfId="12" applyFont="1" applyFill="1" applyBorder="1" applyAlignment="1">
      <alignment horizontal="center" vertical="center" shrinkToFit="1"/>
    </xf>
    <xf numFmtId="38" fontId="30" fillId="5" borderId="27" xfId="12" applyFont="1" applyFill="1" applyBorder="1" applyAlignment="1">
      <alignment horizontal="center" vertical="center" wrapText="1" shrinkToFit="1"/>
    </xf>
    <xf numFmtId="38" fontId="30" fillId="5" borderId="27" xfId="12" applyFont="1" applyFill="1" applyBorder="1" applyAlignment="1">
      <alignment horizontal="center" vertical="center" wrapText="1"/>
    </xf>
    <xf numFmtId="178" fontId="30" fillId="5" borderId="27" xfId="12" applyNumberFormat="1" applyFont="1" applyFill="1" applyBorder="1" applyAlignment="1">
      <alignment horizontal="center" vertical="center" wrapText="1"/>
    </xf>
    <xf numFmtId="38" fontId="26" fillId="0" borderId="27" xfId="1" applyFont="1" applyBorder="1">
      <alignment vertical="center"/>
    </xf>
    <xf numFmtId="190" fontId="27" fillId="5" borderId="12" xfId="0" applyNumberFormat="1" applyFont="1" applyFill="1" applyBorder="1" applyAlignment="1">
      <alignment horizontal="center" vertical="center"/>
    </xf>
    <xf numFmtId="187" fontId="27" fillId="5" borderId="12" xfId="0" applyNumberFormat="1" applyFont="1" applyFill="1" applyBorder="1" applyAlignment="1">
      <alignment horizontal="center" vertical="center"/>
    </xf>
    <xf numFmtId="190" fontId="27" fillId="5" borderId="0" xfId="0" applyNumberFormat="1" applyFont="1" applyFill="1" applyBorder="1" applyAlignment="1">
      <alignment horizontal="centerContinuous" vertical="center"/>
    </xf>
    <xf numFmtId="190" fontId="27" fillId="5" borderId="11" xfId="0" applyNumberFormat="1" applyFont="1" applyFill="1" applyBorder="1" applyAlignment="1">
      <alignment horizontal="centerContinuous" vertical="center"/>
    </xf>
    <xf numFmtId="187" fontId="27" fillId="5" borderId="11" xfId="0" applyNumberFormat="1" applyFont="1" applyFill="1" applyBorder="1" applyAlignment="1">
      <alignment horizontal="centerContinuous" vertical="center"/>
    </xf>
    <xf numFmtId="0" fontId="26" fillId="0" borderId="21" xfId="0" applyFont="1" applyBorder="1" applyAlignment="1">
      <alignment vertical="center"/>
    </xf>
    <xf numFmtId="0" fontId="26" fillId="0" borderId="16" xfId="0" applyFont="1" applyBorder="1" applyAlignment="1">
      <alignment vertical="center"/>
    </xf>
    <xf numFmtId="40" fontId="25" fillId="0" borderId="16" xfId="1" applyNumberFormat="1" applyFont="1" applyFill="1" applyBorder="1" applyAlignment="1">
      <alignment horizontal="right" vertical="center"/>
    </xf>
    <xf numFmtId="40" fontId="34" fillId="0" borderId="20" xfId="1" applyNumberFormat="1" applyFont="1" applyFill="1" applyBorder="1" applyAlignment="1">
      <alignment horizontal="right" vertical="center"/>
    </xf>
    <xf numFmtId="40" fontId="25" fillId="0" borderId="0" xfId="1" applyNumberFormat="1" applyFont="1" applyFill="1" applyBorder="1" applyAlignment="1">
      <alignment horizontal="right" vertical="center"/>
    </xf>
    <xf numFmtId="40" fontId="34" fillId="0" borderId="16" xfId="1" applyNumberFormat="1" applyFont="1" applyFill="1" applyBorder="1" applyAlignment="1">
      <alignment horizontal="right" vertical="center"/>
    </xf>
    <xf numFmtId="40" fontId="25" fillId="0" borderId="20" xfId="1" applyNumberFormat="1" applyFont="1" applyFill="1" applyBorder="1" applyAlignment="1">
      <alignment horizontal="right" vertical="center"/>
    </xf>
    <xf numFmtId="0" fontId="24" fillId="5" borderId="27" xfId="0" applyFont="1" applyFill="1" applyBorder="1" applyAlignment="1">
      <alignment horizontal="center" vertical="center"/>
    </xf>
    <xf numFmtId="0" fontId="46" fillId="6" borderId="28" xfId="0" applyFont="1" applyFill="1" applyBorder="1" applyAlignment="1">
      <alignment horizontal="center" vertical="center" wrapText="1" readingOrder="1"/>
    </xf>
    <xf numFmtId="0" fontId="46" fillId="6" borderId="29" xfId="0" applyFont="1" applyFill="1" applyBorder="1" applyAlignment="1">
      <alignment horizontal="center" vertical="center" wrapText="1" readingOrder="1"/>
    </xf>
    <xf numFmtId="0" fontId="46" fillId="6" borderId="31" xfId="0" applyFont="1" applyFill="1" applyBorder="1" applyAlignment="1">
      <alignment horizontal="center" vertical="center" wrapText="1" readingOrder="1"/>
    </xf>
    <xf numFmtId="0" fontId="46" fillId="6" borderId="32" xfId="0" applyFont="1" applyFill="1" applyBorder="1" applyAlignment="1">
      <alignment horizontal="center" vertical="center" wrapText="1" readingOrder="1"/>
    </xf>
    <xf numFmtId="188" fontId="26" fillId="0" borderId="0" xfId="0" applyNumberFormat="1" applyFont="1" applyBorder="1" applyAlignment="1">
      <alignment horizontal="center" vertical="center"/>
    </xf>
    <xf numFmtId="40" fontId="25" fillId="0" borderId="27" xfId="1" applyNumberFormat="1" applyFont="1" applyFill="1" applyBorder="1" applyAlignment="1">
      <alignment horizontal="right" vertical="center"/>
    </xf>
    <xf numFmtId="38" fontId="26" fillId="0" borderId="27"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5" xfId="1" applyFont="1" applyFill="1" applyBorder="1" applyAlignment="1">
      <alignment horizontal="right" vertical="center"/>
    </xf>
    <xf numFmtId="178" fontId="26" fillId="0" borderId="27" xfId="1" applyNumberFormat="1" applyFont="1" applyFill="1" applyBorder="1" applyAlignment="1">
      <alignment horizontal="right" vertical="center"/>
    </xf>
    <xf numFmtId="178" fontId="26" fillId="0" borderId="19" xfId="1" applyNumberFormat="1" applyFont="1" applyFill="1" applyBorder="1" applyAlignment="1">
      <alignment horizontal="right" vertical="center"/>
    </xf>
    <xf numFmtId="178" fontId="26" fillId="0" borderId="25" xfId="1" applyNumberFormat="1" applyFont="1" applyFill="1" applyBorder="1" applyAlignment="1">
      <alignment horizontal="right" vertical="center"/>
    </xf>
    <xf numFmtId="38" fontId="26" fillId="0" borderId="23" xfId="1" applyFont="1" applyFill="1" applyBorder="1" applyAlignment="1">
      <alignment horizontal="right" vertical="center"/>
    </xf>
    <xf numFmtId="38" fontId="29" fillId="0" borderId="25" xfId="1" applyFont="1" applyFill="1" applyBorder="1" applyAlignment="1">
      <alignment horizontal="center" vertical="center" wrapText="1"/>
    </xf>
    <xf numFmtId="38" fontId="29" fillId="0" borderId="27" xfId="1" applyFont="1" applyFill="1" applyBorder="1" applyAlignment="1">
      <alignment horizontal="center" vertical="center" wrapText="1"/>
    </xf>
    <xf numFmtId="38" fontId="29" fillId="0" borderId="19" xfId="1" applyFont="1" applyFill="1" applyBorder="1" applyAlignment="1">
      <alignment horizontal="center" vertical="center" wrapText="1"/>
    </xf>
    <xf numFmtId="188" fontId="26" fillId="0" borderId="0" xfId="0" applyNumberFormat="1" applyFont="1" applyBorder="1" applyAlignment="1">
      <alignment horizontal="right" vertical="center"/>
    </xf>
    <xf numFmtId="0" fontId="24" fillId="5" borderId="27" xfId="0" applyFont="1" applyFill="1" applyBorder="1" applyAlignment="1">
      <alignment horizontal="center" vertical="center" wrapText="1"/>
    </xf>
    <xf numFmtId="0" fontId="24" fillId="5" borderId="27" xfId="0" applyFont="1" applyFill="1" applyBorder="1" applyAlignment="1">
      <alignment horizontal="center" vertical="center"/>
    </xf>
    <xf numFmtId="38" fontId="30" fillId="5" borderId="16" xfId="12" applyFont="1" applyFill="1" applyBorder="1" applyAlignment="1">
      <alignment horizontal="center" vertical="center"/>
    </xf>
    <xf numFmtId="38" fontId="30" fillId="5" borderId="0" xfId="12" applyFont="1" applyFill="1" applyBorder="1" applyAlignment="1">
      <alignment horizontal="center" vertical="center"/>
    </xf>
    <xf numFmtId="38" fontId="30" fillId="5" borderId="20" xfId="12" applyFont="1" applyFill="1" applyBorder="1" applyAlignment="1">
      <alignment horizontal="center" vertical="center"/>
    </xf>
    <xf numFmtId="38" fontId="30" fillId="5" borderId="16" xfId="12" applyFont="1" applyFill="1" applyBorder="1" applyAlignment="1">
      <alignment horizontal="center" vertical="center" shrinkToFit="1"/>
    </xf>
    <xf numFmtId="38" fontId="30" fillId="5" borderId="20" xfId="12" applyFont="1" applyFill="1" applyBorder="1" applyAlignment="1">
      <alignment horizontal="center" vertical="center" shrinkToFit="1"/>
    </xf>
  </cellXfs>
  <cellStyles count="85">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2" xfId="8" xr:uid="{00000000-0005-0000-0000-000006000000}"/>
    <cellStyle name="パーセント 2 2" xfId="76" xr:uid="{00000000-0005-0000-0000-000007000000}"/>
    <cellStyle name="パーセント 2 3" xfId="82" xr:uid="{B348859D-F180-44EE-BBCF-E4145F418453}"/>
    <cellStyle name="パーセント 3" xfId="9" xr:uid="{00000000-0005-0000-0000-000008000000}"/>
    <cellStyle name="パーセント 4" xfId="64" xr:uid="{00000000-0005-0000-0000-000009000000}"/>
    <cellStyle name="パーセント 5" xfId="7" xr:uid="{00000000-0005-0000-0000-00000A000000}"/>
    <cellStyle name="パーセント 6" xfId="78" xr:uid="{BFDD6146-84DF-4FCF-9214-F0A56CF675EB}"/>
    <cellStyle name="ハイパーリンク 2" xfId="10" xr:uid="{00000000-0005-0000-0000-00000B000000}"/>
    <cellStyle name="桁区切り" xfId="1" builtinId="6"/>
    <cellStyle name="桁区切り 2" xfId="12" xr:uid="{00000000-0005-0000-0000-00000D000000}"/>
    <cellStyle name="桁区切り 2 10" xfId="81" xr:uid="{84645BAF-8413-4CCE-ABB6-67AA199DC1ED}"/>
    <cellStyle name="桁区切り 2 2" xfId="13" xr:uid="{00000000-0005-0000-0000-00000E000000}"/>
    <cellStyle name="桁区切り 2 2 2" xfId="73" xr:uid="{00000000-0005-0000-0000-00000F000000}"/>
    <cellStyle name="桁区切り 2 2 3" xfId="75" xr:uid="{00000000-0005-0000-0000-000010000000}"/>
    <cellStyle name="桁区切り 2 3" xfId="14" xr:uid="{00000000-0005-0000-0000-000011000000}"/>
    <cellStyle name="桁区切り 2 4" xfId="15" xr:uid="{00000000-0005-0000-0000-000012000000}"/>
    <cellStyle name="桁区切り 2 5" xfId="16" xr:uid="{00000000-0005-0000-0000-000013000000}"/>
    <cellStyle name="桁区切り 2 6" xfId="17" xr:uid="{00000000-0005-0000-0000-000014000000}"/>
    <cellStyle name="桁区切り 2 7" xfId="18" xr:uid="{00000000-0005-0000-0000-000015000000}"/>
    <cellStyle name="桁区切り 2 8" xfId="19" xr:uid="{00000000-0005-0000-0000-000016000000}"/>
    <cellStyle name="桁区切り 2 9" xfId="20" xr:uid="{00000000-0005-0000-0000-000017000000}"/>
    <cellStyle name="桁区切り 3" xfId="21" xr:uid="{00000000-0005-0000-0000-000018000000}"/>
    <cellStyle name="桁区切り 3 2" xfId="22" xr:uid="{00000000-0005-0000-0000-000019000000}"/>
    <cellStyle name="桁区切り 3 3" xfId="74" xr:uid="{00000000-0005-0000-0000-00001A000000}"/>
    <cellStyle name="桁区切り 4" xfId="23" xr:uid="{00000000-0005-0000-0000-00001B000000}"/>
    <cellStyle name="桁区切り 5" xfId="11" xr:uid="{00000000-0005-0000-0000-00001C000000}"/>
    <cellStyle name="桁区切り 6" xfId="77" xr:uid="{8E0A0DFA-6391-4E7F-818C-A0357BDD9B0C}"/>
    <cellStyle name="標準" xfId="0" builtinId="0"/>
    <cellStyle name="標準 2" xfId="24" xr:uid="{00000000-0005-0000-0000-00001E000000}"/>
    <cellStyle name="標準 2 10" xfId="71" xr:uid="{00000000-0005-0000-0000-00001F000000}"/>
    <cellStyle name="標準 2 11" xfId="83" xr:uid="{A3B86FF7-1B6F-41C2-BA9C-E99C26944892}"/>
    <cellStyle name="標準 2 2" xfId="25" xr:uid="{00000000-0005-0000-0000-000020000000}"/>
    <cellStyle name="標準 2 3" xfId="26" xr:uid="{00000000-0005-0000-0000-000021000000}"/>
    <cellStyle name="標準 2 4" xfId="27" xr:uid="{00000000-0005-0000-0000-000022000000}"/>
    <cellStyle name="標準 2 5" xfId="28" xr:uid="{00000000-0005-0000-0000-000023000000}"/>
    <cellStyle name="標準 2 6" xfId="29" xr:uid="{00000000-0005-0000-0000-000024000000}"/>
    <cellStyle name="標準 2 7" xfId="30" xr:uid="{00000000-0005-0000-0000-000025000000}"/>
    <cellStyle name="標準 2 8" xfId="31" xr:uid="{00000000-0005-0000-0000-000026000000}"/>
    <cellStyle name="標準 2 9" xfId="32" xr:uid="{00000000-0005-0000-0000-000027000000}"/>
    <cellStyle name="標準 3" xfId="33" xr:uid="{00000000-0005-0000-0000-000028000000}"/>
    <cellStyle name="標準 3 2" xfId="34" xr:uid="{00000000-0005-0000-0000-000029000000}"/>
    <cellStyle name="標準 3 3" xfId="72" xr:uid="{00000000-0005-0000-0000-00002A000000}"/>
    <cellStyle name="標準 4" xfId="35" xr:uid="{00000000-0005-0000-0000-00002B000000}"/>
    <cellStyle name="標準 4 2" xfId="80" xr:uid="{E94C0F71-7F07-49DD-A841-916DBEDF9E00}"/>
    <cellStyle name="標準 5" xfId="36" xr:uid="{00000000-0005-0000-0000-00002C000000}"/>
    <cellStyle name="標準 6" xfId="37" xr:uid="{00000000-0005-0000-0000-00002D000000}"/>
    <cellStyle name="標準 7" xfId="2" xr:uid="{00000000-0005-0000-0000-00002E000000}"/>
    <cellStyle name="標準 8" xfId="70" xr:uid="{00000000-0005-0000-0000-00002F000000}"/>
    <cellStyle name="標準 8 2" xfId="84" xr:uid="{B2EA5C77-02D1-4C32-B618-7E5888A5AA5F}"/>
    <cellStyle name="標準 9" xfId="79" xr:uid="{4FA01269-8091-4B9B-9235-9022724FA572}"/>
    <cellStyle name="標準1" xfId="38" xr:uid="{00000000-0005-0000-0000-000030000000}"/>
    <cellStyle name="標準2" xfId="39" xr:uid="{00000000-0005-0000-0000-000031000000}"/>
    <cellStyle name="未定義" xfId="40" xr:uid="{00000000-0005-0000-0000-000032000000}"/>
    <cellStyle name="㼿" xfId="41" xr:uid="{00000000-0005-0000-0000-000033000000}"/>
    <cellStyle name="㼿 2" xfId="66" xr:uid="{00000000-0005-0000-0000-000034000000}"/>
    <cellStyle name="㼿?" xfId="42" xr:uid="{00000000-0005-0000-0000-000035000000}"/>
    <cellStyle name="㼿㼿" xfId="43" xr:uid="{00000000-0005-0000-0000-000036000000}"/>
    <cellStyle name="㼿㼿?" xfId="44" xr:uid="{00000000-0005-0000-0000-000037000000}"/>
    <cellStyle name="㼿㼿㼿" xfId="45" xr:uid="{00000000-0005-0000-0000-000038000000}"/>
    <cellStyle name="㼿㼿㼿?" xfId="46" xr:uid="{00000000-0005-0000-0000-000039000000}"/>
    <cellStyle name="㼿㼿㼿? 2" xfId="47" xr:uid="{00000000-0005-0000-0000-00003A000000}"/>
    <cellStyle name="㼿㼿㼿? 2 2" xfId="68" xr:uid="{00000000-0005-0000-0000-00003B000000}"/>
    <cellStyle name="㼿㼿㼿? 3" xfId="67" xr:uid="{00000000-0005-0000-0000-00003C000000}"/>
    <cellStyle name="㼿㼿㼿㼿?" xfId="48" xr:uid="{00000000-0005-0000-0000-00003D000000}"/>
    <cellStyle name="㼿㼿㼿㼿㼿" xfId="49" xr:uid="{00000000-0005-0000-0000-00003E000000}"/>
    <cellStyle name="㼿㼿㼿㼿㼿㼿" xfId="50" xr:uid="{00000000-0005-0000-0000-00003F000000}"/>
    <cellStyle name="㼿㼿㼿㼿㼿㼿?" xfId="51" xr:uid="{00000000-0005-0000-0000-000040000000}"/>
    <cellStyle name="㼿㼿㼿㼿㼿㼿㼿" xfId="52" xr:uid="{00000000-0005-0000-0000-000041000000}"/>
    <cellStyle name="㼿㼿㼿㼿㼿㼿㼿㼿?" xfId="53" xr:uid="{00000000-0005-0000-0000-000042000000}"/>
    <cellStyle name="㼿㼿㼿㼿㼿㼿㼿㼿㼿㼿" xfId="54" xr:uid="{00000000-0005-0000-0000-000043000000}"/>
    <cellStyle name="㼿㼿㼿㼿㼿㼿㼿㼿㼿㼿㼿" xfId="55" xr:uid="{00000000-0005-0000-0000-000044000000}"/>
    <cellStyle name="㼿㼿㼿㼿㼿㼿㼿㼿㼿㼿㼿?" xfId="56" xr:uid="{00000000-0005-0000-0000-000045000000}"/>
    <cellStyle name="㼿㼿㼿㼿㼿㼿㼿㼿㼿㼿㼿? 2" xfId="57" xr:uid="{00000000-0005-0000-0000-000046000000}"/>
    <cellStyle name="㼿㼿㼿㼿㼿㼿㼿㼿㼿㼿㼿? 3" xfId="58" xr:uid="{00000000-0005-0000-0000-000047000000}"/>
    <cellStyle name="㼿㼿㼿㼿㼿㼿㼿㼿㼿㼿㼿㼿㼿" xfId="59" xr:uid="{00000000-0005-0000-0000-000048000000}"/>
    <cellStyle name="㼿㼿㼿㼿㼿㼿㼿㼿㼿㼿㼿㼿㼿㼿" xfId="60" xr:uid="{00000000-0005-0000-0000-000049000000}"/>
    <cellStyle name="㼿㼿㼿㼿㼿㼿㼿㼿㼿㼿㼿㼿㼿㼿?" xfId="61" xr:uid="{00000000-0005-0000-0000-00004A000000}"/>
    <cellStyle name="㼿㼿㼿㼿㼿㼿㼿㼿㼿㼿㼿㼿㼿㼿㼿㼿㼿" xfId="62" xr:uid="{00000000-0005-0000-0000-00004B000000}"/>
    <cellStyle name="㼿㼿㼿㼿㼿㼿㼿㼿㼿㼿㼿㼿㼿㼿㼿㼿㼿㼿㼿㼿" xfId="63" xr:uid="{00000000-0005-0000-0000-00004C000000}"/>
  </cellStyles>
  <dxfs count="0"/>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s>
    <sheetDataSet>
      <sheetData sheetId="0"/>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6CA8B-58B7-4B85-A1F4-1C7C4A6D176D}">
  <dimension ref="B2:C20"/>
  <sheetViews>
    <sheetView tabSelected="1" zoomScaleNormal="100" workbookViewId="0"/>
  </sheetViews>
  <sheetFormatPr defaultColWidth="15.6640625" defaultRowHeight="20" customHeight="1" x14ac:dyDescent="0.55000000000000004"/>
  <cols>
    <col min="1" max="1" width="3.6640625" style="128" customWidth="1"/>
    <col min="2" max="2" width="5.6640625" style="129" customWidth="1"/>
    <col min="3" max="3" width="204.1640625" style="128" customWidth="1"/>
    <col min="4" max="16384" width="15.6640625" style="128"/>
  </cols>
  <sheetData>
    <row r="2" spans="2:3" ht="20" customHeight="1" x14ac:dyDescent="0.55000000000000004">
      <c r="B2" s="127" t="s">
        <v>18</v>
      </c>
    </row>
    <row r="4" spans="2:3" ht="20" customHeight="1" x14ac:dyDescent="0.55000000000000004">
      <c r="B4" s="129" t="s">
        <v>1</v>
      </c>
      <c r="C4" s="128" t="s">
        <v>19</v>
      </c>
    </row>
    <row r="6" spans="2:3" ht="20" customHeight="1" x14ac:dyDescent="0.55000000000000004">
      <c r="B6" s="129" t="s">
        <v>2</v>
      </c>
      <c r="C6" s="128" t="s">
        <v>20</v>
      </c>
    </row>
    <row r="7" spans="2:3" ht="20" customHeight="1" x14ac:dyDescent="0.55000000000000004">
      <c r="C7" s="128" t="s">
        <v>21</v>
      </c>
    </row>
    <row r="9" spans="2:3" ht="20" customHeight="1" x14ac:dyDescent="0.55000000000000004">
      <c r="B9" s="129" t="s">
        <v>3</v>
      </c>
      <c r="C9" s="128" t="s">
        <v>22</v>
      </c>
    </row>
    <row r="10" spans="2:3" ht="20" customHeight="1" x14ac:dyDescent="0.55000000000000004">
      <c r="C10" s="128" t="s">
        <v>23</v>
      </c>
    </row>
    <row r="12" spans="2:3" ht="20" customHeight="1" x14ac:dyDescent="0.55000000000000004">
      <c r="B12" s="129" t="s">
        <v>4</v>
      </c>
      <c r="C12" s="128" t="s">
        <v>24</v>
      </c>
    </row>
    <row r="13" spans="2:3" ht="20" customHeight="1" x14ac:dyDescent="0.55000000000000004">
      <c r="C13" s="128" t="s">
        <v>25</v>
      </c>
    </row>
    <row r="14" spans="2:3" ht="20" customHeight="1" x14ac:dyDescent="0.55000000000000004">
      <c r="C14" s="128" t="s">
        <v>26</v>
      </c>
    </row>
    <row r="16" spans="2:3" ht="20" customHeight="1" x14ac:dyDescent="0.55000000000000004">
      <c r="B16" s="129" t="s">
        <v>5</v>
      </c>
      <c r="C16" s="130" t="s">
        <v>27</v>
      </c>
    </row>
    <row r="19" spans="3:3" ht="20" customHeight="1" x14ac:dyDescent="0.55000000000000004">
      <c r="C19" s="131" t="s">
        <v>28</v>
      </c>
    </row>
    <row r="20" spans="3:3" ht="20" customHeight="1" x14ac:dyDescent="0.55000000000000004">
      <c r="C20" s="128" t="s">
        <v>29</v>
      </c>
    </row>
  </sheetData>
  <phoneticPr fontId="2"/>
  <pageMargins left="0.70866141732283472"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A446-18F1-4DAB-A04D-984CE809686F}">
  <dimension ref="A2:M47"/>
  <sheetViews>
    <sheetView showGridLines="0" zoomScale="70" zoomScaleNormal="70" workbookViewId="0"/>
  </sheetViews>
  <sheetFormatPr defaultColWidth="15.6640625" defaultRowHeight="20" customHeight="1" x14ac:dyDescent="0.55000000000000004"/>
  <cols>
    <col min="1" max="1" width="3.6640625" style="7" customWidth="1"/>
    <col min="2" max="2" width="44.1640625" style="7" customWidth="1"/>
    <col min="3" max="3" width="10.6640625" style="8" customWidth="1"/>
    <col min="4" max="8" width="15.6640625" style="7"/>
    <col min="9" max="9" width="15.6640625" style="10"/>
    <col min="10" max="16384" width="15.6640625" style="7"/>
  </cols>
  <sheetData>
    <row r="2" spans="1:13" ht="20" customHeight="1" x14ac:dyDescent="0.55000000000000004">
      <c r="B2" s="20" t="s">
        <v>30</v>
      </c>
    </row>
    <row r="4" spans="1:13" s="11" customFormat="1" ht="20" customHeight="1" x14ac:dyDescent="0.55000000000000004">
      <c r="A4" s="132"/>
      <c r="B4" s="133" t="s">
        <v>31</v>
      </c>
      <c r="C4" s="134"/>
      <c r="D4" s="226">
        <v>4</v>
      </c>
      <c r="E4" s="228">
        <f>+D4+1</f>
        <v>5</v>
      </c>
      <c r="F4" s="13"/>
      <c r="G4" s="17"/>
      <c r="H4" s="16"/>
      <c r="I4" s="229">
        <f>+E4+1</f>
        <v>6</v>
      </c>
      <c r="J4" s="16"/>
      <c r="K4" s="229">
        <f>+I4+1</f>
        <v>7</v>
      </c>
      <c r="L4" s="16"/>
      <c r="M4" s="136"/>
    </row>
    <row r="5" spans="1:13" s="9" customFormat="1" ht="20" customHeight="1" x14ac:dyDescent="0.55000000000000004">
      <c r="A5" s="137"/>
      <c r="B5" s="138" t="s">
        <v>33</v>
      </c>
      <c r="C5" s="139"/>
      <c r="D5" s="227">
        <v>43040</v>
      </c>
      <c r="E5" s="141">
        <f>+D6+1</f>
        <v>43221</v>
      </c>
      <c r="F5" s="14"/>
      <c r="G5" s="18"/>
      <c r="H5" s="19"/>
      <c r="I5" s="230">
        <f>+E6+1</f>
        <v>43405</v>
      </c>
      <c r="J5" s="19"/>
      <c r="K5" s="230">
        <f>+I6+1</f>
        <v>43586</v>
      </c>
      <c r="L5" s="19"/>
      <c r="M5" s="142"/>
    </row>
    <row r="6" spans="1:13" s="9" customFormat="1" ht="20" customHeight="1" x14ac:dyDescent="0.55000000000000004">
      <c r="A6" s="137"/>
      <c r="B6" s="138" t="s">
        <v>34</v>
      </c>
      <c r="C6" s="139"/>
      <c r="D6" s="227">
        <f>+EOMONTH(D5,6-1)</f>
        <v>43220</v>
      </c>
      <c r="E6" s="141">
        <f>+EOMONTH(E5,6-1)</f>
        <v>43404</v>
      </c>
      <c r="F6" s="14"/>
      <c r="G6" s="18"/>
      <c r="H6" s="19"/>
      <c r="I6" s="230">
        <f>+EOMONTH(I5,6-1)</f>
        <v>43585</v>
      </c>
      <c r="J6" s="19"/>
      <c r="K6" s="230">
        <f>+EOMONTH(K5,6-1)</f>
        <v>43769</v>
      </c>
      <c r="L6" s="19"/>
      <c r="M6" s="142"/>
    </row>
    <row r="7" spans="1:13" s="9" customFormat="1" ht="20" customHeight="1" x14ac:dyDescent="0.55000000000000004">
      <c r="A7" s="137"/>
      <c r="B7" s="143"/>
      <c r="C7" s="144"/>
      <c r="D7" s="145" t="s">
        <v>35</v>
      </c>
      <c r="E7" s="15" t="s">
        <v>35</v>
      </c>
      <c r="F7" s="15" t="s">
        <v>36</v>
      </c>
      <c r="G7" s="143" t="s">
        <v>37</v>
      </c>
      <c r="H7" s="144" t="s">
        <v>36</v>
      </c>
      <c r="I7" s="143" t="s">
        <v>38</v>
      </c>
      <c r="J7" s="144" t="s">
        <v>36</v>
      </c>
      <c r="K7" s="143" t="s">
        <v>38</v>
      </c>
      <c r="L7" s="144" t="s">
        <v>36</v>
      </c>
      <c r="M7" s="142"/>
    </row>
    <row r="8" spans="1:13" s="9" customFormat="1" ht="20" customHeight="1" x14ac:dyDescent="0.55000000000000004">
      <c r="A8" s="137"/>
      <c r="B8" s="143"/>
      <c r="C8" s="144"/>
      <c r="D8" s="145" t="s">
        <v>7</v>
      </c>
      <c r="E8" s="15" t="s">
        <v>8</v>
      </c>
      <c r="F8" s="15" t="s">
        <v>13</v>
      </c>
      <c r="G8" s="143" t="s">
        <v>6</v>
      </c>
      <c r="H8" s="144" t="s">
        <v>14</v>
      </c>
      <c r="I8" s="143" t="s">
        <v>9</v>
      </c>
      <c r="J8" s="144" t="s">
        <v>10</v>
      </c>
      <c r="K8" s="143" t="s">
        <v>11</v>
      </c>
      <c r="L8" s="144" t="s">
        <v>12</v>
      </c>
      <c r="M8" s="142"/>
    </row>
    <row r="9" spans="1:13" ht="20" customHeight="1" x14ac:dyDescent="0.55000000000000004">
      <c r="A9" s="146"/>
      <c r="B9" s="147" t="s">
        <v>39</v>
      </c>
      <c r="C9" s="47" t="s">
        <v>40</v>
      </c>
      <c r="D9" s="77">
        <v>3958</v>
      </c>
      <c r="E9" s="70">
        <v>4417</v>
      </c>
      <c r="F9" s="70">
        <v>459</v>
      </c>
      <c r="G9" s="69">
        <v>4269</v>
      </c>
      <c r="H9" s="79">
        <v>147</v>
      </c>
      <c r="I9" s="69">
        <v>4956</v>
      </c>
      <c r="J9" s="79">
        <v>539</v>
      </c>
      <c r="K9" s="69">
        <v>5025</v>
      </c>
      <c r="L9" s="79">
        <v>69</v>
      </c>
      <c r="M9" s="41"/>
    </row>
    <row r="10" spans="1:13" ht="20" customHeight="1" x14ac:dyDescent="0.55000000000000004">
      <c r="A10" s="146"/>
      <c r="B10" s="46" t="s">
        <v>41</v>
      </c>
      <c r="C10" s="47" t="s">
        <v>40</v>
      </c>
      <c r="D10" s="77">
        <v>2993</v>
      </c>
      <c r="E10" s="70">
        <v>3256</v>
      </c>
      <c r="F10" s="70">
        <v>263</v>
      </c>
      <c r="G10" s="69">
        <v>3513</v>
      </c>
      <c r="H10" s="79">
        <v>-256</v>
      </c>
      <c r="I10" s="69">
        <v>4065</v>
      </c>
      <c r="J10" s="79">
        <v>808</v>
      </c>
      <c r="K10" s="69">
        <v>4199</v>
      </c>
      <c r="L10" s="79">
        <v>134</v>
      </c>
      <c r="M10" s="41"/>
    </row>
    <row r="11" spans="1:13" ht="20" customHeight="1" x14ac:dyDescent="0.55000000000000004">
      <c r="A11" s="146"/>
      <c r="B11" s="148" t="s">
        <v>42</v>
      </c>
      <c r="C11" s="47" t="s">
        <v>40</v>
      </c>
      <c r="D11" s="77">
        <v>1930</v>
      </c>
      <c r="E11" s="70">
        <v>1870</v>
      </c>
      <c r="F11" s="70">
        <v>-59</v>
      </c>
      <c r="G11" s="69">
        <v>1988</v>
      </c>
      <c r="H11" s="79">
        <v>-118</v>
      </c>
      <c r="I11" s="69">
        <v>2053</v>
      </c>
      <c r="J11" s="79">
        <v>182</v>
      </c>
      <c r="K11" s="69">
        <v>2107</v>
      </c>
      <c r="L11" s="79">
        <v>53</v>
      </c>
      <c r="M11" s="41"/>
    </row>
    <row r="12" spans="1:13" ht="20" customHeight="1" x14ac:dyDescent="0.55000000000000004">
      <c r="A12" s="146"/>
      <c r="B12" s="148" t="s">
        <v>43</v>
      </c>
      <c r="C12" s="47" t="s">
        <v>40</v>
      </c>
      <c r="D12" s="77">
        <v>711</v>
      </c>
      <c r="E12" s="70">
        <v>882</v>
      </c>
      <c r="F12" s="70">
        <v>171</v>
      </c>
      <c r="G12" s="69">
        <v>1026</v>
      </c>
      <c r="H12" s="79">
        <v>-143</v>
      </c>
      <c r="I12" s="69">
        <v>909</v>
      </c>
      <c r="J12" s="79">
        <v>26</v>
      </c>
      <c r="K12" s="69">
        <v>972</v>
      </c>
      <c r="L12" s="79">
        <v>63</v>
      </c>
      <c r="M12" s="41"/>
    </row>
    <row r="13" spans="1:13" ht="20" customHeight="1" x14ac:dyDescent="0.55000000000000004">
      <c r="A13" s="146"/>
      <c r="B13" s="148" t="s">
        <v>44</v>
      </c>
      <c r="C13" s="47" t="s">
        <v>40</v>
      </c>
      <c r="D13" s="77">
        <v>351</v>
      </c>
      <c r="E13" s="70">
        <v>502</v>
      </c>
      <c r="F13" s="70">
        <v>151</v>
      </c>
      <c r="G13" s="69">
        <v>497</v>
      </c>
      <c r="H13" s="79">
        <v>5</v>
      </c>
      <c r="I13" s="69">
        <v>841</v>
      </c>
      <c r="J13" s="79">
        <v>338</v>
      </c>
      <c r="K13" s="69">
        <v>858</v>
      </c>
      <c r="L13" s="79">
        <v>17</v>
      </c>
      <c r="M13" s="41"/>
    </row>
    <row r="14" spans="1:13" ht="20" customHeight="1" x14ac:dyDescent="0.55000000000000004">
      <c r="A14" s="146"/>
      <c r="B14" s="148" t="s">
        <v>284</v>
      </c>
      <c r="C14" s="47"/>
      <c r="D14" s="77" t="s">
        <v>15</v>
      </c>
      <c r="E14" s="70" t="s">
        <v>15</v>
      </c>
      <c r="F14" s="70" t="s">
        <v>15</v>
      </c>
      <c r="G14" s="69" t="s">
        <v>15</v>
      </c>
      <c r="H14" s="79" t="s">
        <v>15</v>
      </c>
      <c r="I14" s="69">
        <v>260</v>
      </c>
      <c r="J14" s="79">
        <v>260</v>
      </c>
      <c r="K14" s="69">
        <v>260</v>
      </c>
      <c r="L14" s="79" t="s">
        <v>15</v>
      </c>
      <c r="M14" s="41"/>
    </row>
    <row r="15" spans="1:13" ht="20" customHeight="1" x14ac:dyDescent="0.55000000000000004">
      <c r="A15" s="146"/>
      <c r="B15" s="46" t="s">
        <v>45</v>
      </c>
      <c r="C15" s="47" t="s">
        <v>40</v>
      </c>
      <c r="D15" s="77">
        <v>829</v>
      </c>
      <c r="E15" s="70">
        <v>1160</v>
      </c>
      <c r="F15" s="70">
        <v>330</v>
      </c>
      <c r="G15" s="69">
        <v>756</v>
      </c>
      <c r="H15" s="79">
        <v>403</v>
      </c>
      <c r="I15" s="69">
        <v>891</v>
      </c>
      <c r="J15" s="79">
        <v>-269</v>
      </c>
      <c r="K15" s="69">
        <v>826</v>
      </c>
      <c r="L15" s="79">
        <v>-65</v>
      </c>
      <c r="M15" s="41"/>
    </row>
    <row r="16" spans="1:13" ht="20" customHeight="1" x14ac:dyDescent="0.55000000000000004">
      <c r="A16" s="146"/>
      <c r="B16" s="46" t="s">
        <v>46</v>
      </c>
      <c r="C16" s="47" t="s">
        <v>40</v>
      </c>
      <c r="D16" s="77">
        <v>134</v>
      </c>
      <c r="E16" s="70" t="s">
        <v>15</v>
      </c>
      <c r="F16" s="70">
        <v>-134</v>
      </c>
      <c r="G16" s="69" t="s">
        <v>15</v>
      </c>
      <c r="H16" s="79" t="s">
        <v>15</v>
      </c>
      <c r="I16" s="69" t="s">
        <v>15</v>
      </c>
      <c r="J16" s="79" t="s">
        <v>15</v>
      </c>
      <c r="K16" s="69" t="s">
        <v>15</v>
      </c>
      <c r="L16" s="79" t="s">
        <v>15</v>
      </c>
      <c r="M16" s="41"/>
    </row>
    <row r="17" spans="1:13" ht="20" customHeight="1" x14ac:dyDescent="0.55000000000000004">
      <c r="A17" s="146"/>
      <c r="B17" s="149" t="s">
        <v>47</v>
      </c>
      <c r="C17" s="49" t="s">
        <v>40</v>
      </c>
      <c r="D17" s="78">
        <v>1216</v>
      </c>
      <c r="E17" s="72">
        <v>1456</v>
      </c>
      <c r="F17" s="72">
        <v>240</v>
      </c>
      <c r="G17" s="71">
        <v>1341</v>
      </c>
      <c r="H17" s="80">
        <v>115</v>
      </c>
      <c r="I17" s="71">
        <v>1447</v>
      </c>
      <c r="J17" s="80">
        <v>-9</v>
      </c>
      <c r="K17" s="71">
        <v>1462</v>
      </c>
      <c r="L17" s="80">
        <v>15</v>
      </c>
      <c r="M17" s="41"/>
    </row>
    <row r="18" spans="1:13" ht="20" customHeight="1" x14ac:dyDescent="0.55000000000000004">
      <c r="A18" s="146"/>
      <c r="B18" s="50" t="s">
        <v>0</v>
      </c>
      <c r="C18" s="51" t="s">
        <v>40</v>
      </c>
      <c r="D18" s="76">
        <v>2606</v>
      </c>
      <c r="E18" s="68">
        <v>2960</v>
      </c>
      <c r="F18" s="68">
        <v>353</v>
      </c>
      <c r="G18" s="67">
        <v>2928</v>
      </c>
      <c r="H18" s="81">
        <v>32</v>
      </c>
      <c r="I18" s="67">
        <v>3509</v>
      </c>
      <c r="J18" s="81">
        <v>549</v>
      </c>
      <c r="K18" s="67">
        <v>3563</v>
      </c>
      <c r="L18" s="81">
        <v>53</v>
      </c>
      <c r="M18" s="41"/>
    </row>
    <row r="19" spans="1:13" ht="20" customHeight="1" x14ac:dyDescent="0.55000000000000004">
      <c r="A19" s="146"/>
      <c r="B19" s="147" t="s">
        <v>48</v>
      </c>
      <c r="C19" s="47" t="s">
        <v>40</v>
      </c>
      <c r="D19" s="77">
        <v>412</v>
      </c>
      <c r="E19" s="70">
        <v>452</v>
      </c>
      <c r="F19" s="70">
        <v>40</v>
      </c>
      <c r="G19" s="69">
        <v>451</v>
      </c>
      <c r="H19" s="79">
        <v>1</v>
      </c>
      <c r="I19" s="69">
        <v>560</v>
      </c>
      <c r="J19" s="79">
        <v>107</v>
      </c>
      <c r="K19" s="69">
        <v>570</v>
      </c>
      <c r="L19" s="79">
        <v>10</v>
      </c>
      <c r="M19" s="41"/>
    </row>
    <row r="20" spans="1:13" ht="20" customHeight="1" x14ac:dyDescent="0.55000000000000004">
      <c r="A20" s="146"/>
      <c r="B20" s="48" t="s">
        <v>49</v>
      </c>
      <c r="C20" s="49" t="s">
        <v>40</v>
      </c>
      <c r="D20" s="78">
        <v>421</v>
      </c>
      <c r="E20" s="72">
        <v>385</v>
      </c>
      <c r="F20" s="72">
        <v>-36</v>
      </c>
      <c r="G20" s="71">
        <v>394</v>
      </c>
      <c r="H20" s="80">
        <v>-9</v>
      </c>
      <c r="I20" s="71">
        <v>432</v>
      </c>
      <c r="J20" s="80">
        <v>47</v>
      </c>
      <c r="K20" s="71">
        <v>495</v>
      </c>
      <c r="L20" s="80">
        <v>62</v>
      </c>
      <c r="M20" s="41"/>
    </row>
    <row r="21" spans="1:13" ht="20" customHeight="1" x14ac:dyDescent="0.55000000000000004">
      <c r="A21" s="146"/>
      <c r="B21" s="48" t="s">
        <v>50</v>
      </c>
      <c r="C21" s="49" t="s">
        <v>40</v>
      </c>
      <c r="D21" s="78">
        <v>209</v>
      </c>
      <c r="E21" s="72">
        <v>255</v>
      </c>
      <c r="F21" s="72">
        <v>45</v>
      </c>
      <c r="G21" s="71">
        <v>236</v>
      </c>
      <c r="H21" s="80">
        <v>18</v>
      </c>
      <c r="I21" s="71">
        <v>261</v>
      </c>
      <c r="J21" s="80">
        <v>6</v>
      </c>
      <c r="K21" s="71">
        <v>242</v>
      </c>
      <c r="L21" s="80">
        <v>-19</v>
      </c>
      <c r="M21" s="41"/>
    </row>
    <row r="22" spans="1:13" ht="20" customHeight="1" x14ac:dyDescent="0.55000000000000004">
      <c r="A22" s="146"/>
      <c r="B22" s="50" t="s">
        <v>51</v>
      </c>
      <c r="C22" s="51" t="s">
        <v>40</v>
      </c>
      <c r="D22" s="76">
        <v>1706</v>
      </c>
      <c r="E22" s="68">
        <v>1922</v>
      </c>
      <c r="F22" s="68">
        <v>216</v>
      </c>
      <c r="G22" s="67">
        <v>1899</v>
      </c>
      <c r="H22" s="81">
        <v>22</v>
      </c>
      <c r="I22" s="67">
        <v>2253</v>
      </c>
      <c r="J22" s="81">
        <v>331</v>
      </c>
      <c r="K22" s="67">
        <v>2254</v>
      </c>
      <c r="L22" s="150">
        <v>0</v>
      </c>
      <c r="M22" s="41"/>
    </row>
    <row r="23" spans="1:13" ht="20" customHeight="1" x14ac:dyDescent="0.55000000000000004">
      <c r="A23" s="146"/>
      <c r="B23" s="48" t="s">
        <v>307</v>
      </c>
      <c r="C23" s="49" t="s">
        <v>52</v>
      </c>
      <c r="D23" s="78">
        <v>5807</v>
      </c>
      <c r="E23" s="72">
        <v>5668</v>
      </c>
      <c r="F23" s="72">
        <v>-139</v>
      </c>
      <c r="G23" s="71">
        <v>5600</v>
      </c>
      <c r="H23" s="80">
        <v>68</v>
      </c>
      <c r="I23" s="71">
        <v>5700</v>
      </c>
      <c r="J23" s="80">
        <v>32</v>
      </c>
      <c r="K23" s="71">
        <v>5700</v>
      </c>
      <c r="L23" s="80" t="s">
        <v>15</v>
      </c>
      <c r="M23" s="41"/>
    </row>
    <row r="24" spans="1:13" ht="20" customHeight="1" x14ac:dyDescent="0.55000000000000004">
      <c r="A24" s="146"/>
      <c r="B24" s="50" t="s">
        <v>53</v>
      </c>
      <c r="C24" s="51" t="s">
        <v>40</v>
      </c>
      <c r="D24" s="76">
        <v>1244</v>
      </c>
      <c r="E24" s="68">
        <v>249</v>
      </c>
      <c r="F24" s="68">
        <v>-994</v>
      </c>
      <c r="G24" s="67">
        <v>313</v>
      </c>
      <c r="H24" s="81">
        <v>-64</v>
      </c>
      <c r="I24" s="67">
        <v>539</v>
      </c>
      <c r="J24" s="81">
        <v>289</v>
      </c>
      <c r="K24" s="67">
        <v>351</v>
      </c>
      <c r="L24" s="81">
        <v>-187</v>
      </c>
      <c r="M24" s="41"/>
    </row>
    <row r="25" spans="1:13" ht="20" customHeight="1" x14ac:dyDescent="0.55000000000000004">
      <c r="A25" s="146"/>
      <c r="B25" s="147" t="s">
        <v>54</v>
      </c>
      <c r="C25" s="47" t="s">
        <v>40</v>
      </c>
      <c r="D25" s="77">
        <v>1362</v>
      </c>
      <c r="E25" s="70">
        <v>2710</v>
      </c>
      <c r="F25" s="70">
        <v>1348</v>
      </c>
      <c r="G25" s="69">
        <v>2614</v>
      </c>
      <c r="H25" s="79">
        <v>96</v>
      </c>
      <c r="I25" s="69">
        <v>2970</v>
      </c>
      <c r="J25" s="79">
        <v>259</v>
      </c>
      <c r="K25" s="69">
        <v>3211</v>
      </c>
      <c r="L25" s="79">
        <v>241</v>
      </c>
      <c r="M25" s="41"/>
    </row>
    <row r="26" spans="1:13" ht="20" customHeight="1" x14ac:dyDescent="0.55000000000000004">
      <c r="A26" s="146"/>
      <c r="B26" s="147" t="s">
        <v>308</v>
      </c>
      <c r="C26" s="47" t="s">
        <v>52</v>
      </c>
      <c r="D26" s="77">
        <v>6752</v>
      </c>
      <c r="E26" s="70">
        <v>7003</v>
      </c>
      <c r="F26" s="70">
        <v>251</v>
      </c>
      <c r="G26" s="69">
        <v>6930</v>
      </c>
      <c r="H26" s="79">
        <v>73</v>
      </c>
      <c r="I26" s="69">
        <v>7117</v>
      </c>
      <c r="J26" s="79">
        <v>114</v>
      </c>
      <c r="K26" s="69">
        <v>7145</v>
      </c>
      <c r="L26" s="79">
        <v>28</v>
      </c>
      <c r="M26" s="41"/>
    </row>
    <row r="27" spans="1:13" ht="20" customHeight="1" x14ac:dyDescent="0.55000000000000004">
      <c r="A27" s="146"/>
      <c r="B27" s="48" t="s">
        <v>55</v>
      </c>
      <c r="C27" s="49" t="s">
        <v>56</v>
      </c>
      <c r="D27" s="151">
        <v>0.8601895734597157</v>
      </c>
      <c r="E27" s="73">
        <v>0.80922461802084822</v>
      </c>
      <c r="F27" s="124">
        <v>-5.0964955438867476E-2</v>
      </c>
      <c r="G27" s="152">
        <v>0.80808080808080807</v>
      </c>
      <c r="H27" s="74">
        <v>1.1438099400401525E-3</v>
      </c>
      <c r="I27" s="152">
        <v>0.80089925530420125</v>
      </c>
      <c r="J27" s="74">
        <v>-8.3253627166469668E-3</v>
      </c>
      <c r="K27" s="152">
        <v>0.79776067179846044</v>
      </c>
      <c r="L27" s="153">
        <v>-3.1385835057408107E-3</v>
      </c>
      <c r="M27" s="41"/>
    </row>
    <row r="28" spans="1:13" ht="20" customHeight="1" x14ac:dyDescent="0.55000000000000004">
      <c r="A28" s="146"/>
      <c r="B28" s="50" t="s">
        <v>57</v>
      </c>
      <c r="C28" s="51"/>
      <c r="D28" s="76">
        <v>21</v>
      </c>
      <c r="E28" s="68">
        <v>24</v>
      </c>
      <c r="F28" s="68">
        <v>3</v>
      </c>
      <c r="G28" s="154"/>
      <c r="H28" s="155"/>
      <c r="I28" s="67">
        <v>29</v>
      </c>
      <c r="J28" s="81">
        <v>5</v>
      </c>
      <c r="K28" s="67">
        <v>29</v>
      </c>
      <c r="L28" s="81" t="s">
        <v>15</v>
      </c>
      <c r="M28" s="41"/>
    </row>
    <row r="29" spans="1:13" ht="20" customHeight="1" x14ac:dyDescent="0.55000000000000004">
      <c r="A29" s="146"/>
      <c r="B29" s="147" t="s">
        <v>58</v>
      </c>
      <c r="C29" s="47" t="s">
        <v>56</v>
      </c>
      <c r="D29" s="244">
        <v>99.951310580097683</v>
      </c>
      <c r="E29" s="235">
        <v>99.4</v>
      </c>
      <c r="F29" s="235">
        <v>-0.55131058009767742</v>
      </c>
      <c r="G29" s="236"/>
      <c r="H29" s="234"/>
      <c r="I29" s="233">
        <v>99.95</v>
      </c>
      <c r="J29" s="234">
        <v>0.55000000000000004</v>
      </c>
      <c r="K29" s="233">
        <v>99.98</v>
      </c>
      <c r="L29" s="237" t="s">
        <v>15</v>
      </c>
      <c r="M29" s="41"/>
    </row>
    <row r="30" spans="1:13" ht="20" customHeight="1" x14ac:dyDescent="0.55000000000000004">
      <c r="A30" s="146"/>
      <c r="B30" s="147" t="s">
        <v>59</v>
      </c>
      <c r="C30" s="47" t="s">
        <v>40</v>
      </c>
      <c r="D30" s="77">
        <v>113426</v>
      </c>
      <c r="E30" s="70">
        <v>129805</v>
      </c>
      <c r="F30" s="70">
        <v>16379</v>
      </c>
      <c r="G30" s="69"/>
      <c r="H30" s="79"/>
      <c r="I30" s="69"/>
      <c r="J30" s="79"/>
      <c r="K30" s="69"/>
      <c r="L30" s="79"/>
      <c r="M30" s="41"/>
    </row>
    <row r="31" spans="1:13" ht="20" customHeight="1" x14ac:dyDescent="0.55000000000000004">
      <c r="A31" s="146"/>
      <c r="B31" s="48" t="s">
        <v>60</v>
      </c>
      <c r="C31" s="49" t="s">
        <v>56</v>
      </c>
      <c r="D31" s="151">
        <v>1.9604983298344598E-2</v>
      </c>
      <c r="E31" s="73">
        <v>3.2763715158497193E-2</v>
      </c>
      <c r="F31" s="124">
        <v>1.3158731860152595E-2</v>
      </c>
      <c r="G31" s="152"/>
      <c r="H31" s="74"/>
      <c r="I31" s="152"/>
      <c r="J31" s="74"/>
      <c r="K31" s="152"/>
      <c r="L31" s="74"/>
      <c r="M31" s="41"/>
    </row>
    <row r="32" spans="1:13" ht="20" customHeight="1" x14ac:dyDescent="0.55000000000000004">
      <c r="A32" s="146"/>
      <c r="B32" s="50" t="s">
        <v>61</v>
      </c>
      <c r="C32" s="51" t="s">
        <v>40</v>
      </c>
      <c r="D32" s="76">
        <v>57500</v>
      </c>
      <c r="E32" s="68">
        <v>64200</v>
      </c>
      <c r="F32" s="68">
        <v>6700</v>
      </c>
      <c r="G32" s="67">
        <v>62500</v>
      </c>
      <c r="H32" s="81">
        <v>1700</v>
      </c>
      <c r="I32" s="67">
        <v>74700</v>
      </c>
      <c r="J32" s="81">
        <v>10500</v>
      </c>
      <c r="K32" s="67">
        <v>74700</v>
      </c>
      <c r="L32" s="81" t="s">
        <v>15</v>
      </c>
      <c r="M32" s="41"/>
    </row>
    <row r="33" spans="1:13" ht="20" customHeight="1" x14ac:dyDescent="0.55000000000000004">
      <c r="A33" s="146"/>
      <c r="B33" s="48" t="s">
        <v>62</v>
      </c>
      <c r="C33" s="49" t="s">
        <v>56</v>
      </c>
      <c r="D33" s="151">
        <v>0.49135923285856381</v>
      </c>
      <c r="E33" s="73">
        <v>0.4872051480315957</v>
      </c>
      <c r="F33" s="124">
        <v>-4.1540848269681074E-3</v>
      </c>
      <c r="G33" s="152">
        <v>0.48097561644369929</v>
      </c>
      <c r="H33" s="74">
        <v>6.2295315878964086E-3</v>
      </c>
      <c r="I33" s="152">
        <v>0.48986104901884053</v>
      </c>
      <c r="J33" s="153">
        <v>2.6559009872448303E-3</v>
      </c>
      <c r="K33" s="152">
        <v>0.48985146118245509</v>
      </c>
      <c r="L33" s="74" t="s">
        <v>15</v>
      </c>
      <c r="M33" s="41"/>
    </row>
    <row r="34" spans="1:13" ht="20" customHeight="1" x14ac:dyDescent="0.55000000000000004">
      <c r="A34" s="146"/>
      <c r="B34" s="50" t="s">
        <v>309</v>
      </c>
      <c r="C34" s="51" t="s">
        <v>63</v>
      </c>
      <c r="D34" s="76">
        <v>293750</v>
      </c>
      <c r="E34" s="68">
        <v>339210</v>
      </c>
      <c r="F34" s="68">
        <v>45460</v>
      </c>
      <c r="G34" s="67">
        <v>339210</v>
      </c>
      <c r="H34" s="81" t="s">
        <v>15</v>
      </c>
      <c r="I34" s="67">
        <v>395410</v>
      </c>
      <c r="J34" s="81">
        <v>56200</v>
      </c>
      <c r="K34" s="67">
        <v>395410</v>
      </c>
      <c r="L34" s="81" t="s">
        <v>15</v>
      </c>
      <c r="M34" s="41"/>
    </row>
    <row r="35" spans="1:13" ht="20" customHeight="1" x14ac:dyDescent="0.55000000000000004">
      <c r="A35" s="146"/>
      <c r="B35" s="147" t="s">
        <v>304</v>
      </c>
      <c r="C35" s="47" t="s">
        <v>52</v>
      </c>
      <c r="D35" s="77">
        <v>176654</v>
      </c>
      <c r="E35" s="70">
        <v>175868</v>
      </c>
      <c r="F35" s="70">
        <v>-786</v>
      </c>
      <c r="G35" s="69"/>
      <c r="H35" s="79"/>
      <c r="I35" s="69"/>
      <c r="J35" s="79"/>
      <c r="K35" s="69"/>
      <c r="L35" s="79"/>
      <c r="M35" s="41"/>
    </row>
    <row r="36" spans="1:13" ht="20" customHeight="1" x14ac:dyDescent="0.55000000000000004">
      <c r="A36" s="146"/>
      <c r="B36" s="48" t="s">
        <v>305</v>
      </c>
      <c r="C36" s="49" t="s">
        <v>52</v>
      </c>
      <c r="D36" s="78">
        <v>184079</v>
      </c>
      <c r="E36" s="72">
        <v>188008</v>
      </c>
      <c r="F36" s="72">
        <v>3929</v>
      </c>
      <c r="G36" s="71"/>
      <c r="H36" s="80"/>
      <c r="I36" s="71"/>
      <c r="J36" s="80"/>
      <c r="K36" s="71"/>
      <c r="L36" s="80"/>
      <c r="M36" s="41"/>
    </row>
    <row r="37" spans="1:13" ht="20" customHeight="1" x14ac:dyDescent="0.55000000000000004">
      <c r="B37" s="21"/>
      <c r="C37" s="156"/>
      <c r="D37" s="21"/>
      <c r="E37" s="21"/>
      <c r="F37" s="21"/>
      <c r="G37" s="21"/>
      <c r="H37" s="21"/>
      <c r="I37" s="157"/>
      <c r="J37" s="21"/>
      <c r="K37" s="21"/>
      <c r="L37" s="21"/>
    </row>
    <row r="38" spans="1:13" ht="20" customHeight="1" x14ac:dyDescent="0.55000000000000004">
      <c r="B38" s="12" t="s">
        <v>301</v>
      </c>
    </row>
    <row r="39" spans="1:13" ht="20" customHeight="1" x14ac:dyDescent="0.55000000000000004">
      <c r="B39" s="12" t="s">
        <v>302</v>
      </c>
    </row>
    <row r="40" spans="1:13" ht="20" customHeight="1" x14ac:dyDescent="0.55000000000000004">
      <c r="B40" s="12" t="s">
        <v>64</v>
      </c>
      <c r="C40" s="2"/>
    </row>
    <row r="41" spans="1:13" ht="20" customHeight="1" x14ac:dyDescent="0.55000000000000004">
      <c r="B41" s="12" t="s">
        <v>310</v>
      </c>
      <c r="C41" s="2"/>
    </row>
    <row r="42" spans="1:13" ht="20" customHeight="1" x14ac:dyDescent="0.55000000000000004">
      <c r="B42" s="12" t="s">
        <v>306</v>
      </c>
      <c r="C42" s="2"/>
    </row>
    <row r="43" spans="1:13" ht="20" customHeight="1" x14ac:dyDescent="0.55000000000000004">
      <c r="B43" s="12" t="s">
        <v>303</v>
      </c>
      <c r="C43" s="2"/>
    </row>
    <row r="44" spans="1:13" ht="20" customHeight="1" x14ac:dyDescent="0.55000000000000004">
      <c r="C44" s="2"/>
    </row>
    <row r="45" spans="1:13" ht="20" customHeight="1" x14ac:dyDescent="0.55000000000000004">
      <c r="C45" s="2"/>
    </row>
    <row r="46" spans="1:13" ht="20" customHeight="1" x14ac:dyDescent="0.55000000000000004">
      <c r="B46" s="1"/>
      <c r="C46" s="2"/>
    </row>
    <row r="47" spans="1:13" ht="20" customHeight="1" x14ac:dyDescent="0.55000000000000004">
      <c r="B47" s="1"/>
      <c r="C47" s="2"/>
    </row>
  </sheetData>
  <phoneticPr fontId="2"/>
  <printOptions horizontalCentered="1"/>
  <pageMargins left="0.70866141732283472" right="0.70866141732283472" top="0.74803149606299213" bottom="0.74803149606299213" header="0.31496062992125984" footer="0.31496062992125984"/>
  <pageSetup paperSize="9" scale="55" fitToWidth="0" orientation="landscape" r:id="rId1"/>
  <rowBreaks count="1" manualBreakCount="1">
    <brk id="44"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92F8-236A-4B4B-98F7-03592E745C18}">
  <dimension ref="A2:M47"/>
  <sheetViews>
    <sheetView showGridLines="0" zoomScaleNormal="100" workbookViewId="0"/>
  </sheetViews>
  <sheetFormatPr defaultColWidth="15.6640625" defaultRowHeight="20" customHeight="1" x14ac:dyDescent="0.55000000000000004"/>
  <cols>
    <col min="1" max="1" width="3.6640625" style="7" customWidth="1"/>
    <col min="2" max="2" width="35.6640625" style="7" customWidth="1"/>
    <col min="3" max="16384" width="15.6640625" style="7"/>
  </cols>
  <sheetData>
    <row r="2" spans="1:13" ht="20" customHeight="1" x14ac:dyDescent="0.55000000000000004">
      <c r="B2" s="20" t="s">
        <v>65</v>
      </c>
    </row>
    <row r="3" spans="1:13" ht="20" customHeight="1" x14ac:dyDescent="0.55000000000000004">
      <c r="L3" s="8" t="s">
        <v>66</v>
      </c>
    </row>
    <row r="4" spans="1:13" s="11" customFormat="1" ht="20" customHeight="1" x14ac:dyDescent="0.55000000000000004">
      <c r="A4" s="132"/>
      <c r="B4" s="158" t="s">
        <v>67</v>
      </c>
      <c r="C4" s="135" t="s">
        <v>68</v>
      </c>
      <c r="D4" s="135" t="s">
        <v>69</v>
      </c>
      <c r="E4" s="135" t="s">
        <v>70</v>
      </c>
      <c r="F4" s="135" t="s">
        <v>32</v>
      </c>
      <c r="G4" s="135" t="s">
        <v>71</v>
      </c>
      <c r="H4" s="135" t="s">
        <v>72</v>
      </c>
      <c r="I4" s="135" t="s">
        <v>73</v>
      </c>
      <c r="J4" s="135" t="s">
        <v>74</v>
      </c>
      <c r="K4" s="135" t="s">
        <v>75</v>
      </c>
      <c r="L4" s="135" t="s">
        <v>76</v>
      </c>
      <c r="M4" s="136"/>
    </row>
    <row r="5" spans="1:13" s="9" customFormat="1" ht="20" customHeight="1" x14ac:dyDescent="0.55000000000000004">
      <c r="A5" s="137"/>
      <c r="B5" s="159" t="s">
        <v>33</v>
      </c>
      <c r="C5" s="140">
        <v>42342</v>
      </c>
      <c r="D5" s="140">
        <v>42675</v>
      </c>
      <c r="E5" s="140">
        <v>42856</v>
      </c>
      <c r="F5" s="140">
        <v>43040</v>
      </c>
      <c r="G5" s="140">
        <v>43221</v>
      </c>
      <c r="H5" s="140">
        <v>43405</v>
      </c>
      <c r="I5" s="140">
        <v>43586</v>
      </c>
      <c r="J5" s="140">
        <v>43770</v>
      </c>
      <c r="K5" s="140">
        <v>43952</v>
      </c>
      <c r="L5" s="140">
        <v>44136</v>
      </c>
      <c r="M5" s="142"/>
    </row>
    <row r="6" spans="1:13" s="9" customFormat="1" ht="20" customHeight="1" x14ac:dyDescent="0.55000000000000004">
      <c r="A6" s="137"/>
      <c r="B6" s="159" t="s">
        <v>34</v>
      </c>
      <c r="C6" s="140">
        <v>42674</v>
      </c>
      <c r="D6" s="140">
        <v>42855</v>
      </c>
      <c r="E6" s="140">
        <v>43039</v>
      </c>
      <c r="F6" s="140">
        <v>43220</v>
      </c>
      <c r="G6" s="140">
        <v>43404</v>
      </c>
      <c r="H6" s="140">
        <v>43585</v>
      </c>
      <c r="I6" s="140">
        <v>43769</v>
      </c>
      <c r="J6" s="140">
        <v>43951</v>
      </c>
      <c r="K6" s="140">
        <v>44135</v>
      </c>
      <c r="L6" s="140">
        <v>44316</v>
      </c>
      <c r="M6" s="142"/>
    </row>
    <row r="7" spans="1:13" ht="20" customHeight="1" x14ac:dyDescent="0.55000000000000004">
      <c r="A7" s="146"/>
      <c r="B7" s="160" t="s">
        <v>39</v>
      </c>
      <c r="C7" s="77" t="s">
        <v>15</v>
      </c>
      <c r="D7" s="77">
        <v>2395</v>
      </c>
      <c r="E7" s="77">
        <v>3375</v>
      </c>
      <c r="F7" s="77">
        <v>3958</v>
      </c>
      <c r="G7" s="84">
        <v>4417</v>
      </c>
      <c r="H7" s="84"/>
      <c r="I7" s="84"/>
      <c r="J7" s="84"/>
      <c r="K7" s="84"/>
      <c r="L7" s="84"/>
      <c r="M7" s="41"/>
    </row>
    <row r="8" spans="1:13" ht="20" customHeight="1" x14ac:dyDescent="0.55000000000000004">
      <c r="A8" s="146"/>
      <c r="B8" s="85" t="s">
        <v>41</v>
      </c>
      <c r="C8" s="77" t="s">
        <v>16</v>
      </c>
      <c r="D8" s="77">
        <v>1948</v>
      </c>
      <c r="E8" s="77">
        <v>2677</v>
      </c>
      <c r="F8" s="77">
        <v>2993</v>
      </c>
      <c r="G8" s="84">
        <v>3256</v>
      </c>
      <c r="H8" s="84"/>
      <c r="I8" s="84"/>
      <c r="J8" s="84"/>
      <c r="K8" s="84"/>
      <c r="L8" s="84"/>
      <c r="M8" s="41"/>
    </row>
    <row r="9" spans="1:13" ht="20" customHeight="1" x14ac:dyDescent="0.55000000000000004">
      <c r="A9" s="146"/>
      <c r="B9" s="85" t="s">
        <v>45</v>
      </c>
      <c r="C9" s="77" t="s">
        <v>16</v>
      </c>
      <c r="D9" s="77">
        <v>446</v>
      </c>
      <c r="E9" s="77">
        <v>697</v>
      </c>
      <c r="F9" s="77">
        <v>829</v>
      </c>
      <c r="G9" s="84">
        <v>1160</v>
      </c>
      <c r="H9" s="84"/>
      <c r="I9" s="84"/>
      <c r="J9" s="84"/>
      <c r="K9" s="84"/>
      <c r="L9" s="84"/>
      <c r="M9" s="41"/>
    </row>
    <row r="10" spans="1:13" ht="20" customHeight="1" x14ac:dyDescent="0.55000000000000004">
      <c r="A10" s="146"/>
      <c r="B10" s="42" t="s">
        <v>47</v>
      </c>
      <c r="C10" s="78" t="s">
        <v>16</v>
      </c>
      <c r="D10" s="78" t="s">
        <v>16</v>
      </c>
      <c r="E10" s="78" t="s">
        <v>15</v>
      </c>
      <c r="F10" s="78">
        <v>134</v>
      </c>
      <c r="G10" s="43" t="s">
        <v>15</v>
      </c>
      <c r="H10" s="43"/>
      <c r="I10" s="43"/>
      <c r="J10" s="43"/>
      <c r="K10" s="43"/>
      <c r="L10" s="43"/>
      <c r="M10" s="41"/>
    </row>
    <row r="11" spans="1:13" ht="20" customHeight="1" x14ac:dyDescent="0.55000000000000004">
      <c r="A11" s="146"/>
      <c r="B11" s="161" t="s">
        <v>47</v>
      </c>
      <c r="C11" s="76">
        <v>14</v>
      </c>
      <c r="D11" s="76">
        <v>1115</v>
      </c>
      <c r="E11" s="76">
        <v>1713</v>
      </c>
      <c r="F11" s="76">
        <v>2050</v>
      </c>
      <c r="G11" s="162">
        <v>2295</v>
      </c>
      <c r="H11" s="162"/>
      <c r="I11" s="162"/>
      <c r="J11" s="162"/>
      <c r="K11" s="162"/>
      <c r="L11" s="162"/>
      <c r="M11" s="41"/>
    </row>
    <row r="12" spans="1:13" ht="20" customHeight="1" x14ac:dyDescent="0.55000000000000004">
      <c r="A12" s="146"/>
      <c r="B12" s="85" t="s">
        <v>77</v>
      </c>
      <c r="C12" s="77" t="s">
        <v>16</v>
      </c>
      <c r="D12" s="77">
        <v>877</v>
      </c>
      <c r="E12" s="77">
        <v>1342</v>
      </c>
      <c r="F12" s="77">
        <v>1628</v>
      </c>
      <c r="G12" s="84">
        <v>1909</v>
      </c>
      <c r="H12" s="84"/>
      <c r="I12" s="84"/>
      <c r="J12" s="84"/>
      <c r="K12" s="84"/>
      <c r="L12" s="84"/>
      <c r="M12" s="41"/>
    </row>
    <row r="13" spans="1:13" ht="20" customHeight="1" x14ac:dyDescent="0.55000000000000004">
      <c r="A13" s="146"/>
      <c r="B13" s="85" t="s">
        <v>78</v>
      </c>
      <c r="C13" s="77" t="s">
        <v>16</v>
      </c>
      <c r="D13" s="77">
        <v>198</v>
      </c>
      <c r="E13" s="77">
        <v>296</v>
      </c>
      <c r="F13" s="77">
        <v>333</v>
      </c>
      <c r="G13" s="84">
        <v>326</v>
      </c>
      <c r="H13" s="84"/>
      <c r="I13" s="84"/>
      <c r="J13" s="84"/>
      <c r="K13" s="84"/>
      <c r="L13" s="84"/>
      <c r="M13" s="41"/>
    </row>
    <row r="14" spans="1:13" ht="20" customHeight="1" x14ac:dyDescent="0.55000000000000004">
      <c r="A14" s="146"/>
      <c r="B14" s="85" t="s">
        <v>79</v>
      </c>
      <c r="C14" s="77">
        <v>1</v>
      </c>
      <c r="D14" s="77">
        <v>2</v>
      </c>
      <c r="E14" s="77">
        <v>3</v>
      </c>
      <c r="F14" s="77">
        <v>4</v>
      </c>
      <c r="G14" s="84">
        <v>5</v>
      </c>
      <c r="H14" s="84"/>
      <c r="I14" s="84"/>
      <c r="J14" s="84"/>
      <c r="K14" s="84"/>
      <c r="L14" s="84"/>
      <c r="M14" s="41"/>
    </row>
    <row r="15" spans="1:13" ht="20" customHeight="1" x14ac:dyDescent="0.55000000000000004">
      <c r="A15" s="146"/>
      <c r="B15" s="85" t="s">
        <v>80</v>
      </c>
      <c r="C15" s="77">
        <v>4</v>
      </c>
      <c r="D15" s="77">
        <v>7</v>
      </c>
      <c r="E15" s="77">
        <v>11</v>
      </c>
      <c r="F15" s="77">
        <v>11</v>
      </c>
      <c r="G15" s="84">
        <v>12</v>
      </c>
      <c r="H15" s="84"/>
      <c r="I15" s="84"/>
      <c r="J15" s="84"/>
      <c r="K15" s="84"/>
      <c r="L15" s="84"/>
      <c r="M15" s="41"/>
    </row>
    <row r="16" spans="1:13" ht="20" customHeight="1" x14ac:dyDescent="0.55000000000000004">
      <c r="A16" s="146"/>
      <c r="B16" s="85" t="s">
        <v>81</v>
      </c>
      <c r="C16" s="77">
        <v>5</v>
      </c>
      <c r="D16" s="77">
        <v>3</v>
      </c>
      <c r="E16" s="77">
        <v>3</v>
      </c>
      <c r="F16" s="77">
        <v>3</v>
      </c>
      <c r="G16" s="84">
        <v>3</v>
      </c>
      <c r="H16" s="84"/>
      <c r="I16" s="84"/>
      <c r="J16" s="84"/>
      <c r="K16" s="84"/>
      <c r="L16" s="84"/>
      <c r="M16" s="41"/>
    </row>
    <row r="17" spans="1:13" ht="20" customHeight="1" x14ac:dyDescent="0.55000000000000004">
      <c r="A17" s="146"/>
      <c r="B17" s="42" t="s">
        <v>82</v>
      </c>
      <c r="C17" s="78">
        <v>2</v>
      </c>
      <c r="D17" s="78">
        <v>25</v>
      </c>
      <c r="E17" s="78">
        <v>54</v>
      </c>
      <c r="F17" s="78">
        <v>68</v>
      </c>
      <c r="G17" s="43">
        <v>36</v>
      </c>
      <c r="H17" s="43"/>
      <c r="I17" s="43"/>
      <c r="J17" s="43"/>
      <c r="K17" s="43"/>
      <c r="L17" s="43"/>
      <c r="M17" s="41"/>
    </row>
    <row r="18" spans="1:13" ht="20" customHeight="1" x14ac:dyDescent="0.55000000000000004">
      <c r="A18" s="146"/>
      <c r="B18" s="44" t="s">
        <v>83</v>
      </c>
      <c r="C18" s="75">
        <v>-14</v>
      </c>
      <c r="D18" s="75">
        <v>1279</v>
      </c>
      <c r="E18" s="75">
        <v>1662</v>
      </c>
      <c r="F18" s="75">
        <v>1907</v>
      </c>
      <c r="G18" s="45">
        <v>2122</v>
      </c>
      <c r="H18" s="45"/>
      <c r="I18" s="45"/>
      <c r="J18" s="45"/>
      <c r="K18" s="45"/>
      <c r="L18" s="45"/>
      <c r="M18" s="41"/>
    </row>
    <row r="19" spans="1:13" ht="20" customHeight="1" x14ac:dyDescent="0.55000000000000004">
      <c r="A19" s="146"/>
      <c r="B19" s="44" t="s">
        <v>84</v>
      </c>
      <c r="C19" s="75">
        <v>0</v>
      </c>
      <c r="D19" s="75">
        <v>0</v>
      </c>
      <c r="E19" s="75">
        <v>4</v>
      </c>
      <c r="F19" s="75">
        <v>0</v>
      </c>
      <c r="G19" s="45">
        <v>0</v>
      </c>
      <c r="H19" s="45"/>
      <c r="I19" s="45"/>
      <c r="J19" s="45"/>
      <c r="K19" s="45"/>
      <c r="L19" s="45"/>
      <c r="M19" s="41"/>
    </row>
    <row r="20" spans="1:13" ht="20" customHeight="1" x14ac:dyDescent="0.55000000000000004">
      <c r="A20" s="146"/>
      <c r="B20" s="161" t="s">
        <v>50</v>
      </c>
      <c r="C20" s="76">
        <v>63</v>
      </c>
      <c r="D20" s="76">
        <v>243</v>
      </c>
      <c r="E20" s="76">
        <v>146</v>
      </c>
      <c r="F20" s="76">
        <v>209</v>
      </c>
      <c r="G20" s="162">
        <v>255</v>
      </c>
      <c r="H20" s="162"/>
      <c r="I20" s="162"/>
      <c r="J20" s="162"/>
      <c r="K20" s="162"/>
      <c r="L20" s="162"/>
      <c r="M20" s="41"/>
    </row>
    <row r="21" spans="1:13" ht="20" customHeight="1" x14ac:dyDescent="0.55000000000000004">
      <c r="A21" s="146"/>
      <c r="B21" s="85" t="s">
        <v>311</v>
      </c>
      <c r="C21" s="77" t="s">
        <v>16</v>
      </c>
      <c r="D21" s="77">
        <v>85</v>
      </c>
      <c r="E21" s="77">
        <v>119</v>
      </c>
      <c r="F21" s="77">
        <v>152</v>
      </c>
      <c r="G21" s="84">
        <v>168</v>
      </c>
      <c r="H21" s="84"/>
      <c r="I21" s="84"/>
      <c r="J21" s="84"/>
      <c r="K21" s="84"/>
      <c r="L21" s="84"/>
      <c r="M21" s="41"/>
    </row>
    <row r="22" spans="1:13" ht="20" customHeight="1" x14ac:dyDescent="0.55000000000000004">
      <c r="A22" s="146"/>
      <c r="B22" s="85" t="s">
        <v>312</v>
      </c>
      <c r="C22" s="77" t="s">
        <v>16</v>
      </c>
      <c r="D22" s="77">
        <v>25</v>
      </c>
      <c r="E22" s="77">
        <v>27</v>
      </c>
      <c r="F22" s="77">
        <v>48</v>
      </c>
      <c r="G22" s="84">
        <v>41</v>
      </c>
      <c r="H22" s="84"/>
      <c r="I22" s="84"/>
      <c r="J22" s="84"/>
      <c r="K22" s="84"/>
      <c r="L22" s="84"/>
      <c r="M22" s="41"/>
    </row>
    <row r="23" spans="1:13" ht="20" customHeight="1" x14ac:dyDescent="0.55000000000000004">
      <c r="A23" s="146"/>
      <c r="B23" s="160" t="s">
        <v>86</v>
      </c>
      <c r="C23" s="77" t="s">
        <v>16</v>
      </c>
      <c r="D23" s="77">
        <v>126</v>
      </c>
      <c r="E23" s="77" t="s">
        <v>15</v>
      </c>
      <c r="F23" s="77" t="s">
        <v>15</v>
      </c>
      <c r="G23" s="84">
        <v>44</v>
      </c>
      <c r="H23" s="84"/>
      <c r="I23" s="84"/>
      <c r="J23" s="84"/>
      <c r="K23" s="84"/>
      <c r="L23" s="84"/>
      <c r="M23" s="41"/>
    </row>
    <row r="24" spans="1:13" ht="20" customHeight="1" x14ac:dyDescent="0.55000000000000004">
      <c r="A24" s="146"/>
      <c r="B24" s="85" t="s">
        <v>87</v>
      </c>
      <c r="C24" s="78">
        <v>63</v>
      </c>
      <c r="D24" s="78">
        <v>5</v>
      </c>
      <c r="E24" s="78" t="s">
        <v>15</v>
      </c>
      <c r="F24" s="78">
        <v>9</v>
      </c>
      <c r="G24" s="78" t="s">
        <v>15</v>
      </c>
      <c r="H24" s="43"/>
      <c r="I24" s="43"/>
      <c r="J24" s="43"/>
      <c r="K24" s="43"/>
      <c r="L24" s="43"/>
      <c r="M24" s="41"/>
    </row>
    <row r="25" spans="1:13" ht="20" customHeight="1" x14ac:dyDescent="0.55000000000000004">
      <c r="A25" s="146"/>
      <c r="B25" s="44" t="s">
        <v>88</v>
      </c>
      <c r="C25" s="75">
        <v>-78</v>
      </c>
      <c r="D25" s="75">
        <v>1037</v>
      </c>
      <c r="E25" s="75">
        <v>1520</v>
      </c>
      <c r="F25" s="75">
        <v>1698</v>
      </c>
      <c r="G25" s="45">
        <v>1867</v>
      </c>
      <c r="H25" s="45"/>
      <c r="I25" s="45"/>
      <c r="J25" s="45"/>
      <c r="K25" s="45"/>
      <c r="L25" s="45"/>
      <c r="M25" s="41"/>
    </row>
    <row r="26" spans="1:13" ht="20" customHeight="1" x14ac:dyDescent="0.55000000000000004">
      <c r="A26" s="146"/>
      <c r="B26" s="44" t="s">
        <v>89</v>
      </c>
      <c r="C26" s="75" t="s">
        <v>16</v>
      </c>
      <c r="D26" s="75" t="s">
        <v>16</v>
      </c>
      <c r="E26" s="75" t="s">
        <v>15</v>
      </c>
      <c r="F26" s="75">
        <v>175</v>
      </c>
      <c r="G26" s="45">
        <v>56</v>
      </c>
      <c r="H26" s="45"/>
      <c r="I26" s="45"/>
      <c r="J26" s="45"/>
      <c r="K26" s="45"/>
      <c r="L26" s="45"/>
      <c r="M26" s="41"/>
    </row>
    <row r="27" spans="1:13" ht="20" customHeight="1" x14ac:dyDescent="0.55000000000000004">
      <c r="A27" s="146"/>
      <c r="B27" s="44" t="s">
        <v>90</v>
      </c>
      <c r="C27" s="75" t="s">
        <v>16</v>
      </c>
      <c r="D27" s="75" t="s">
        <v>16</v>
      </c>
      <c r="E27" s="75" t="s">
        <v>15</v>
      </c>
      <c r="F27" s="75">
        <v>167</v>
      </c>
      <c r="G27" s="75" t="s">
        <v>15</v>
      </c>
      <c r="H27" s="45"/>
      <c r="I27" s="45"/>
      <c r="J27" s="45"/>
      <c r="K27" s="45"/>
      <c r="L27" s="45"/>
      <c r="M27" s="41"/>
    </row>
    <row r="28" spans="1:13" ht="20" customHeight="1" x14ac:dyDescent="0.55000000000000004">
      <c r="A28" s="146"/>
      <c r="B28" s="44" t="s">
        <v>91</v>
      </c>
      <c r="C28" s="75">
        <v>0</v>
      </c>
      <c r="D28" s="75">
        <v>1</v>
      </c>
      <c r="E28" s="75">
        <v>0</v>
      </c>
      <c r="F28" s="75">
        <v>0</v>
      </c>
      <c r="G28" s="45">
        <v>0</v>
      </c>
      <c r="H28" s="45"/>
      <c r="I28" s="45"/>
      <c r="J28" s="45"/>
      <c r="K28" s="45"/>
      <c r="L28" s="45"/>
      <c r="M28" s="41"/>
    </row>
    <row r="29" spans="1:13" ht="20" customHeight="1" x14ac:dyDescent="0.55000000000000004">
      <c r="A29" s="146"/>
      <c r="B29" s="44" t="s">
        <v>92</v>
      </c>
      <c r="C29" s="75">
        <v>-78</v>
      </c>
      <c r="D29" s="75">
        <v>1036</v>
      </c>
      <c r="E29" s="75">
        <v>1520</v>
      </c>
      <c r="F29" s="75">
        <v>1706</v>
      </c>
      <c r="G29" s="45">
        <v>1922</v>
      </c>
      <c r="H29" s="45"/>
      <c r="I29" s="45"/>
      <c r="J29" s="45"/>
      <c r="K29" s="45"/>
      <c r="L29" s="45"/>
      <c r="M29" s="41"/>
    </row>
    <row r="30" spans="1:13" ht="20" customHeight="1" x14ac:dyDescent="0.55000000000000004">
      <c r="A30" s="146"/>
      <c r="B30" s="44" t="s">
        <v>313</v>
      </c>
      <c r="C30" s="75" t="s">
        <v>16</v>
      </c>
      <c r="D30" s="75">
        <v>-78</v>
      </c>
      <c r="E30" s="75">
        <v>216</v>
      </c>
      <c r="F30" s="75">
        <v>119</v>
      </c>
      <c r="G30" s="45">
        <v>61</v>
      </c>
      <c r="H30" s="45"/>
      <c r="I30" s="45"/>
      <c r="J30" s="45"/>
      <c r="K30" s="45"/>
      <c r="L30" s="45"/>
      <c r="M30" s="41"/>
    </row>
    <row r="31" spans="1:13" ht="20" customHeight="1" x14ac:dyDescent="0.55000000000000004">
      <c r="A31" s="146"/>
      <c r="B31" s="44" t="s">
        <v>93</v>
      </c>
      <c r="C31" s="76">
        <v>-78</v>
      </c>
      <c r="D31" s="76">
        <v>957</v>
      </c>
      <c r="E31" s="75">
        <v>1736</v>
      </c>
      <c r="F31" s="75">
        <v>1825</v>
      </c>
      <c r="G31" s="45">
        <v>1984</v>
      </c>
      <c r="H31" s="45"/>
      <c r="I31" s="45"/>
      <c r="J31" s="45"/>
      <c r="K31" s="45"/>
      <c r="L31" s="45"/>
      <c r="M31" s="41"/>
    </row>
    <row r="32" spans="1:13" ht="20" customHeight="1" x14ac:dyDescent="0.55000000000000004">
      <c r="B32" s="21"/>
      <c r="C32" s="21"/>
      <c r="D32" s="21"/>
      <c r="E32" s="21"/>
      <c r="F32" s="21"/>
      <c r="G32" s="21"/>
      <c r="H32" s="21"/>
      <c r="I32" s="21"/>
      <c r="J32" s="21"/>
      <c r="K32" s="21"/>
      <c r="L32" s="21"/>
    </row>
    <row r="37" spans="2:2" ht="20" customHeight="1" x14ac:dyDescent="0.55000000000000004">
      <c r="B37" s="1"/>
    </row>
    <row r="42" spans="2:2" ht="20" customHeight="1" x14ac:dyDescent="0.55000000000000004">
      <c r="B42" s="1"/>
    </row>
    <row r="44" spans="2:2" ht="20" customHeight="1" x14ac:dyDescent="0.55000000000000004">
      <c r="B44" s="1"/>
    </row>
    <row r="45" spans="2:2" ht="20" customHeight="1" x14ac:dyDescent="0.55000000000000004">
      <c r="B45" s="1"/>
    </row>
    <row r="46" spans="2:2" ht="20" customHeight="1" x14ac:dyDescent="0.55000000000000004">
      <c r="B46" s="1"/>
    </row>
    <row r="47" spans="2:2" ht="20" customHeight="1" x14ac:dyDescent="0.55000000000000004">
      <c r="B47" s="1"/>
    </row>
  </sheetData>
  <phoneticPr fontId="2"/>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07BC9-79E9-478C-A69D-A52C71978012}">
  <dimension ref="A2:M46"/>
  <sheetViews>
    <sheetView showGridLines="0" zoomScaleNormal="100" workbookViewId="0"/>
  </sheetViews>
  <sheetFormatPr defaultColWidth="15.6640625" defaultRowHeight="20" customHeight="1" x14ac:dyDescent="0.55000000000000004"/>
  <cols>
    <col min="1" max="1" width="3.6640625" style="7" customWidth="1"/>
    <col min="2" max="2" width="41.08203125" style="7" bestFit="1" customWidth="1"/>
    <col min="3" max="16384" width="15.6640625" style="7"/>
  </cols>
  <sheetData>
    <row r="2" spans="1:13" ht="20" customHeight="1" x14ac:dyDescent="0.55000000000000004">
      <c r="B2" s="20" t="s">
        <v>94</v>
      </c>
    </row>
    <row r="3" spans="1:13" ht="20" customHeight="1" x14ac:dyDescent="0.55000000000000004">
      <c r="L3" s="8" t="s">
        <v>66</v>
      </c>
    </row>
    <row r="4" spans="1:13" s="11" customFormat="1" ht="20" customHeight="1" x14ac:dyDescent="0.55000000000000004">
      <c r="A4" s="132"/>
      <c r="B4" s="158" t="s">
        <v>67</v>
      </c>
      <c r="C4" s="135" t="s">
        <v>68</v>
      </c>
      <c r="D4" s="135" t="s">
        <v>69</v>
      </c>
      <c r="E4" s="135" t="s">
        <v>70</v>
      </c>
      <c r="F4" s="135" t="s">
        <v>95</v>
      </c>
      <c r="G4" s="135" t="s">
        <v>71</v>
      </c>
      <c r="H4" s="135" t="s">
        <v>72</v>
      </c>
      <c r="I4" s="135" t="s">
        <v>73</v>
      </c>
      <c r="J4" s="135" t="s">
        <v>74</v>
      </c>
      <c r="K4" s="135" t="s">
        <v>75</v>
      </c>
      <c r="L4" s="135" t="s">
        <v>76</v>
      </c>
      <c r="M4" s="136"/>
    </row>
    <row r="5" spans="1:13" s="9" customFormat="1" ht="20" customHeight="1" x14ac:dyDescent="0.55000000000000004">
      <c r="A5" s="137"/>
      <c r="B5" s="159" t="s">
        <v>33</v>
      </c>
      <c r="C5" s="140">
        <v>42342</v>
      </c>
      <c r="D5" s="140">
        <v>42675</v>
      </c>
      <c r="E5" s="140">
        <v>42856</v>
      </c>
      <c r="F5" s="140">
        <v>43040</v>
      </c>
      <c r="G5" s="140">
        <v>43221</v>
      </c>
      <c r="H5" s="140">
        <v>43405</v>
      </c>
      <c r="I5" s="140">
        <v>43586</v>
      </c>
      <c r="J5" s="140">
        <v>43770</v>
      </c>
      <c r="K5" s="140">
        <v>43952</v>
      </c>
      <c r="L5" s="140">
        <v>44136</v>
      </c>
      <c r="M5" s="142"/>
    </row>
    <row r="6" spans="1:13" s="9" customFormat="1" ht="20" customHeight="1" x14ac:dyDescent="0.55000000000000004">
      <c r="A6" s="137"/>
      <c r="B6" s="159" t="s">
        <v>34</v>
      </c>
      <c r="C6" s="140">
        <v>42674</v>
      </c>
      <c r="D6" s="140">
        <v>42855</v>
      </c>
      <c r="E6" s="140">
        <v>43039</v>
      </c>
      <c r="F6" s="140">
        <v>43220</v>
      </c>
      <c r="G6" s="140">
        <v>43404</v>
      </c>
      <c r="H6" s="140">
        <v>43585</v>
      </c>
      <c r="I6" s="140">
        <v>43769</v>
      </c>
      <c r="J6" s="140">
        <v>43951</v>
      </c>
      <c r="K6" s="140">
        <v>44135</v>
      </c>
      <c r="L6" s="140">
        <v>44316</v>
      </c>
      <c r="M6" s="142"/>
    </row>
    <row r="7" spans="1:13" ht="20" customHeight="1" x14ac:dyDescent="0.55000000000000004">
      <c r="A7" s="146"/>
      <c r="B7" s="161" t="s">
        <v>96</v>
      </c>
      <c r="C7" s="77">
        <v>67</v>
      </c>
      <c r="D7" s="77">
        <v>5850</v>
      </c>
      <c r="E7" s="77">
        <v>5581</v>
      </c>
      <c r="F7" s="77">
        <v>5359</v>
      </c>
      <c r="G7" s="84">
        <v>5620</v>
      </c>
      <c r="H7" s="84"/>
      <c r="I7" s="84"/>
      <c r="J7" s="84"/>
      <c r="K7" s="84"/>
      <c r="L7" s="84"/>
      <c r="M7" s="41"/>
    </row>
    <row r="8" spans="1:13" ht="20" customHeight="1" x14ac:dyDescent="0.55000000000000004">
      <c r="A8" s="146"/>
      <c r="B8" s="85" t="s">
        <v>97</v>
      </c>
      <c r="C8" s="77">
        <v>67</v>
      </c>
      <c r="D8" s="77">
        <v>2149</v>
      </c>
      <c r="E8" s="77">
        <v>3527</v>
      </c>
      <c r="F8" s="77">
        <v>2964</v>
      </c>
      <c r="G8" s="84">
        <v>2958</v>
      </c>
      <c r="H8" s="84"/>
      <c r="I8" s="84"/>
      <c r="J8" s="84"/>
      <c r="K8" s="84"/>
      <c r="L8" s="84"/>
      <c r="M8" s="41"/>
    </row>
    <row r="9" spans="1:13" ht="20" customHeight="1" x14ac:dyDescent="0.55000000000000004">
      <c r="A9" s="146"/>
      <c r="B9" s="85" t="s">
        <v>98</v>
      </c>
      <c r="C9" s="77" t="s">
        <v>16</v>
      </c>
      <c r="D9" s="77">
        <v>1768</v>
      </c>
      <c r="E9" s="77">
        <v>1736</v>
      </c>
      <c r="F9" s="77">
        <v>2007</v>
      </c>
      <c r="G9" s="84">
        <v>2264</v>
      </c>
      <c r="H9" s="84"/>
      <c r="I9" s="84"/>
      <c r="J9" s="84"/>
      <c r="K9" s="84"/>
      <c r="L9" s="84"/>
      <c r="M9" s="41"/>
    </row>
    <row r="10" spans="1:13" ht="20" customHeight="1" x14ac:dyDescent="0.55000000000000004">
      <c r="A10" s="146"/>
      <c r="B10" s="85" t="s">
        <v>99</v>
      </c>
      <c r="C10" s="77" t="s">
        <v>16</v>
      </c>
      <c r="D10" s="77">
        <v>1794</v>
      </c>
      <c r="E10" s="77">
        <v>128</v>
      </c>
      <c r="F10" s="77" t="s">
        <v>15</v>
      </c>
      <c r="G10" s="84">
        <v>151</v>
      </c>
      <c r="H10" s="84"/>
      <c r="I10" s="84"/>
      <c r="J10" s="84"/>
      <c r="K10" s="84"/>
      <c r="L10" s="84"/>
      <c r="M10" s="41"/>
    </row>
    <row r="11" spans="1:13" ht="20" customHeight="1" x14ac:dyDescent="0.55000000000000004">
      <c r="A11" s="146"/>
      <c r="B11" s="42" t="s">
        <v>87</v>
      </c>
      <c r="C11" s="78" t="s">
        <v>16</v>
      </c>
      <c r="D11" s="78">
        <v>138</v>
      </c>
      <c r="E11" s="78">
        <v>188</v>
      </c>
      <c r="F11" s="78">
        <v>387</v>
      </c>
      <c r="G11" s="43">
        <v>246</v>
      </c>
      <c r="H11" s="43"/>
      <c r="I11" s="43"/>
      <c r="J11" s="43"/>
      <c r="K11" s="43"/>
      <c r="L11" s="43"/>
      <c r="M11" s="41"/>
    </row>
    <row r="12" spans="1:13" ht="20" customHeight="1" x14ac:dyDescent="0.55000000000000004">
      <c r="A12" s="146"/>
      <c r="B12" s="161" t="s">
        <v>100</v>
      </c>
      <c r="C12" s="76">
        <v>13</v>
      </c>
      <c r="D12" s="76">
        <v>102571</v>
      </c>
      <c r="E12" s="76">
        <v>117434</v>
      </c>
      <c r="F12" s="76">
        <v>111662</v>
      </c>
      <c r="G12" s="162">
        <v>126139</v>
      </c>
      <c r="H12" s="162"/>
      <c r="I12" s="162"/>
      <c r="J12" s="162"/>
      <c r="K12" s="162"/>
      <c r="L12" s="162"/>
      <c r="M12" s="41"/>
    </row>
    <row r="13" spans="1:13" ht="20" customHeight="1" x14ac:dyDescent="0.55000000000000004">
      <c r="A13" s="146"/>
      <c r="B13" s="85" t="s">
        <v>101</v>
      </c>
      <c r="C13" s="77" t="s">
        <v>16</v>
      </c>
      <c r="D13" s="77">
        <v>102270</v>
      </c>
      <c r="E13" s="77">
        <v>117007</v>
      </c>
      <c r="F13" s="77">
        <v>111245</v>
      </c>
      <c r="G13" s="84">
        <v>125687</v>
      </c>
      <c r="H13" s="84"/>
      <c r="I13" s="84"/>
      <c r="J13" s="84"/>
      <c r="K13" s="84"/>
      <c r="L13" s="84"/>
      <c r="M13" s="41"/>
    </row>
    <row r="14" spans="1:13" ht="20" customHeight="1" x14ac:dyDescent="0.55000000000000004">
      <c r="A14" s="146"/>
      <c r="B14" s="42" t="s">
        <v>102</v>
      </c>
      <c r="C14" s="78">
        <v>13</v>
      </c>
      <c r="D14" s="78">
        <v>301</v>
      </c>
      <c r="E14" s="78">
        <v>426</v>
      </c>
      <c r="F14" s="78">
        <v>417</v>
      </c>
      <c r="G14" s="43">
        <v>451</v>
      </c>
      <c r="H14" s="43"/>
      <c r="I14" s="43"/>
      <c r="J14" s="43"/>
      <c r="K14" s="43"/>
      <c r="L14" s="43"/>
      <c r="M14" s="41"/>
    </row>
    <row r="15" spans="1:13" ht="20" customHeight="1" x14ac:dyDescent="0.55000000000000004">
      <c r="A15" s="146"/>
      <c r="B15" s="42" t="s">
        <v>285</v>
      </c>
      <c r="C15" s="78"/>
      <c r="D15" s="78"/>
      <c r="E15" s="78"/>
      <c r="F15" s="78" t="s">
        <v>15</v>
      </c>
      <c r="G15" s="43">
        <v>11</v>
      </c>
      <c r="H15" s="43"/>
      <c r="I15" s="43"/>
      <c r="J15" s="43"/>
      <c r="K15" s="43"/>
      <c r="L15" s="43"/>
      <c r="M15" s="41"/>
    </row>
    <row r="16" spans="1:13" ht="20" customHeight="1" x14ac:dyDescent="0.55000000000000004">
      <c r="A16" s="146"/>
      <c r="B16" s="44" t="s">
        <v>103</v>
      </c>
      <c r="C16" s="75">
        <v>80</v>
      </c>
      <c r="D16" s="75">
        <v>108422</v>
      </c>
      <c r="E16" s="75">
        <v>123015</v>
      </c>
      <c r="F16" s="75">
        <v>117022</v>
      </c>
      <c r="G16" s="45">
        <v>131772</v>
      </c>
      <c r="H16" s="45"/>
      <c r="I16" s="45"/>
      <c r="J16" s="45"/>
      <c r="K16" s="45"/>
      <c r="L16" s="45"/>
      <c r="M16" s="41"/>
    </row>
    <row r="17" spans="1:13" ht="20" customHeight="1" x14ac:dyDescent="0.55000000000000004">
      <c r="A17" s="146"/>
      <c r="B17" s="161" t="s">
        <v>104</v>
      </c>
      <c r="C17" s="76">
        <v>9</v>
      </c>
      <c r="D17" s="76">
        <v>7886</v>
      </c>
      <c r="E17" s="76">
        <v>11387</v>
      </c>
      <c r="F17" s="76">
        <v>2907</v>
      </c>
      <c r="G17" s="162">
        <v>1340</v>
      </c>
      <c r="H17" s="162"/>
      <c r="I17" s="162"/>
      <c r="J17" s="162"/>
      <c r="K17" s="162"/>
      <c r="L17" s="162"/>
      <c r="M17" s="41"/>
    </row>
    <row r="18" spans="1:13" ht="20" customHeight="1" x14ac:dyDescent="0.55000000000000004">
      <c r="A18" s="146"/>
      <c r="B18" s="85" t="s">
        <v>105</v>
      </c>
      <c r="C18" s="77" t="s">
        <v>16</v>
      </c>
      <c r="D18" s="77">
        <v>196</v>
      </c>
      <c r="E18" s="77">
        <v>387</v>
      </c>
      <c r="F18" s="77">
        <v>906</v>
      </c>
      <c r="G18" s="84">
        <v>405</v>
      </c>
      <c r="H18" s="84"/>
      <c r="I18" s="84"/>
      <c r="J18" s="84"/>
      <c r="K18" s="84"/>
      <c r="L18" s="84"/>
      <c r="M18" s="41"/>
    </row>
    <row r="19" spans="1:13" ht="20" customHeight="1" x14ac:dyDescent="0.55000000000000004">
      <c r="A19" s="146"/>
      <c r="B19" s="85" t="s">
        <v>106</v>
      </c>
      <c r="C19" s="77" t="s">
        <v>16</v>
      </c>
      <c r="D19" s="77">
        <v>7000</v>
      </c>
      <c r="E19" s="77">
        <v>10000</v>
      </c>
      <c r="F19" s="77">
        <v>1000</v>
      </c>
      <c r="G19" s="84" t="s">
        <v>15</v>
      </c>
      <c r="H19" s="84"/>
      <c r="I19" s="84"/>
      <c r="J19" s="84"/>
      <c r="K19" s="84"/>
      <c r="L19" s="84"/>
      <c r="M19" s="41"/>
    </row>
    <row r="20" spans="1:13" ht="20" customHeight="1" x14ac:dyDescent="0.55000000000000004">
      <c r="A20" s="146"/>
      <c r="B20" s="85" t="s">
        <v>107</v>
      </c>
      <c r="C20" s="77">
        <v>8</v>
      </c>
      <c r="D20" s="77">
        <v>233</v>
      </c>
      <c r="E20" s="77">
        <v>501</v>
      </c>
      <c r="F20" s="77">
        <v>374</v>
      </c>
      <c r="G20" s="84">
        <v>385</v>
      </c>
      <c r="H20" s="84"/>
      <c r="I20" s="84"/>
      <c r="J20" s="84"/>
      <c r="K20" s="84"/>
      <c r="L20" s="84"/>
      <c r="M20" s="41"/>
    </row>
    <row r="21" spans="1:13" ht="20" customHeight="1" x14ac:dyDescent="0.55000000000000004">
      <c r="A21" s="146"/>
      <c r="B21" s="85" t="s">
        <v>108</v>
      </c>
      <c r="C21" s="77" t="s">
        <v>16</v>
      </c>
      <c r="D21" s="77">
        <v>440</v>
      </c>
      <c r="E21" s="77">
        <v>489</v>
      </c>
      <c r="F21" s="77">
        <v>469</v>
      </c>
      <c r="G21" s="84">
        <v>532</v>
      </c>
      <c r="H21" s="84"/>
      <c r="I21" s="84"/>
      <c r="J21" s="84"/>
      <c r="K21" s="84"/>
      <c r="L21" s="84"/>
      <c r="M21" s="41"/>
    </row>
    <row r="22" spans="1:13" ht="20" customHeight="1" x14ac:dyDescent="0.55000000000000004">
      <c r="A22" s="146"/>
      <c r="B22" s="42" t="s">
        <v>87</v>
      </c>
      <c r="C22" s="78">
        <v>0</v>
      </c>
      <c r="D22" s="78">
        <v>15</v>
      </c>
      <c r="E22" s="78">
        <v>9</v>
      </c>
      <c r="F22" s="78">
        <v>156</v>
      </c>
      <c r="G22" s="43">
        <v>18</v>
      </c>
      <c r="H22" s="43"/>
      <c r="I22" s="43"/>
      <c r="J22" s="43"/>
      <c r="K22" s="43"/>
      <c r="L22" s="43"/>
      <c r="M22" s="41"/>
    </row>
    <row r="23" spans="1:13" ht="20" customHeight="1" x14ac:dyDescent="0.55000000000000004">
      <c r="A23" s="146"/>
      <c r="B23" s="161" t="s">
        <v>109</v>
      </c>
      <c r="C23" s="76" t="s">
        <v>16</v>
      </c>
      <c r="D23" s="76">
        <v>47902</v>
      </c>
      <c r="E23" s="76">
        <v>58334</v>
      </c>
      <c r="F23" s="76">
        <v>60578</v>
      </c>
      <c r="G23" s="162">
        <v>68840</v>
      </c>
      <c r="H23" s="162"/>
      <c r="I23" s="162"/>
      <c r="J23" s="162"/>
      <c r="K23" s="162"/>
      <c r="L23" s="162"/>
      <c r="M23" s="41"/>
    </row>
    <row r="24" spans="1:13" ht="20" customHeight="1" x14ac:dyDescent="0.55000000000000004">
      <c r="A24" s="146"/>
      <c r="B24" s="85" t="s">
        <v>286</v>
      </c>
      <c r="C24" s="77"/>
      <c r="D24" s="77"/>
      <c r="E24" s="77"/>
      <c r="F24" s="77" t="s">
        <v>15</v>
      </c>
      <c r="G24" s="84">
        <v>1000</v>
      </c>
      <c r="H24" s="84"/>
      <c r="I24" s="84"/>
      <c r="J24" s="84"/>
      <c r="K24" s="84"/>
      <c r="L24" s="84"/>
      <c r="M24" s="41"/>
    </row>
    <row r="25" spans="1:13" ht="20" customHeight="1" x14ac:dyDescent="0.55000000000000004">
      <c r="A25" s="146"/>
      <c r="B25" s="85" t="s">
        <v>110</v>
      </c>
      <c r="C25" s="77" t="s">
        <v>16</v>
      </c>
      <c r="D25" s="77">
        <v>44000</v>
      </c>
      <c r="E25" s="77">
        <v>54000</v>
      </c>
      <c r="F25" s="77">
        <v>56500</v>
      </c>
      <c r="G25" s="84">
        <v>63200</v>
      </c>
      <c r="H25" s="84"/>
      <c r="I25" s="84"/>
      <c r="J25" s="84"/>
      <c r="K25" s="84"/>
      <c r="L25" s="84"/>
      <c r="M25" s="41"/>
    </row>
    <row r="26" spans="1:13" ht="20" customHeight="1" x14ac:dyDescent="0.55000000000000004">
      <c r="A26" s="146"/>
      <c r="B26" s="85" t="s">
        <v>111</v>
      </c>
      <c r="C26" s="77" t="s">
        <v>16</v>
      </c>
      <c r="D26" s="77">
        <v>3685</v>
      </c>
      <c r="E26" s="77">
        <v>4215</v>
      </c>
      <c r="F26" s="77">
        <v>4016</v>
      </c>
      <c r="G26" s="84">
        <v>4640</v>
      </c>
      <c r="H26" s="84"/>
      <c r="I26" s="84"/>
      <c r="J26" s="84"/>
      <c r="K26" s="84"/>
      <c r="L26" s="84"/>
      <c r="M26" s="41"/>
    </row>
    <row r="27" spans="1:13" ht="20" customHeight="1" x14ac:dyDescent="0.55000000000000004">
      <c r="A27" s="146"/>
      <c r="B27" s="42" t="s">
        <v>112</v>
      </c>
      <c r="C27" s="78" t="s">
        <v>16</v>
      </c>
      <c r="D27" s="78">
        <v>216</v>
      </c>
      <c r="E27" s="78">
        <v>119</v>
      </c>
      <c r="F27" s="78">
        <v>61</v>
      </c>
      <c r="G27" s="43" t="s">
        <v>15</v>
      </c>
      <c r="H27" s="43"/>
      <c r="I27" s="43"/>
      <c r="J27" s="43"/>
      <c r="K27" s="43"/>
      <c r="L27" s="43"/>
      <c r="M27" s="41"/>
    </row>
    <row r="28" spans="1:13" ht="20" customHeight="1" x14ac:dyDescent="0.55000000000000004">
      <c r="A28" s="146"/>
      <c r="B28" s="44" t="s">
        <v>113</v>
      </c>
      <c r="C28" s="75">
        <v>9</v>
      </c>
      <c r="D28" s="75">
        <v>55788</v>
      </c>
      <c r="E28" s="75">
        <v>69722</v>
      </c>
      <c r="F28" s="75">
        <v>63485</v>
      </c>
      <c r="G28" s="45">
        <v>70181</v>
      </c>
      <c r="H28" s="45"/>
      <c r="I28" s="45"/>
      <c r="J28" s="45"/>
      <c r="K28" s="45"/>
      <c r="L28" s="45"/>
      <c r="M28" s="41"/>
    </row>
    <row r="29" spans="1:13" ht="20" customHeight="1" x14ac:dyDescent="0.55000000000000004">
      <c r="A29" s="146"/>
      <c r="B29" s="161" t="s">
        <v>114</v>
      </c>
      <c r="C29" s="76">
        <v>71</v>
      </c>
      <c r="D29" s="76">
        <v>52850</v>
      </c>
      <c r="E29" s="76">
        <v>53412</v>
      </c>
      <c r="F29" s="76">
        <v>53598</v>
      </c>
      <c r="G29" s="162">
        <v>61579</v>
      </c>
      <c r="H29" s="162"/>
      <c r="I29" s="162"/>
      <c r="J29" s="162"/>
      <c r="K29" s="162"/>
      <c r="L29" s="162"/>
      <c r="M29" s="41"/>
    </row>
    <row r="30" spans="1:13" ht="20" customHeight="1" x14ac:dyDescent="0.55000000000000004">
      <c r="A30" s="146"/>
      <c r="B30" s="85" t="s">
        <v>115</v>
      </c>
      <c r="C30" s="77">
        <v>150</v>
      </c>
      <c r="D30" s="77">
        <v>51892</v>
      </c>
      <c r="E30" s="77">
        <v>51676</v>
      </c>
      <c r="F30" s="77">
        <v>51773</v>
      </c>
      <c r="G30" s="84">
        <v>59595</v>
      </c>
      <c r="H30" s="84"/>
      <c r="I30" s="84"/>
      <c r="J30" s="84"/>
      <c r="K30" s="84"/>
      <c r="L30" s="84"/>
      <c r="M30" s="41"/>
    </row>
    <row r="31" spans="1:13" ht="20" customHeight="1" x14ac:dyDescent="0.55000000000000004">
      <c r="A31" s="146"/>
      <c r="B31" s="42" t="s">
        <v>116</v>
      </c>
      <c r="C31" s="78">
        <v>-78</v>
      </c>
      <c r="D31" s="78">
        <v>957</v>
      </c>
      <c r="E31" s="78">
        <v>1736</v>
      </c>
      <c r="F31" s="78">
        <v>1825</v>
      </c>
      <c r="G31" s="163">
        <v>1984</v>
      </c>
      <c r="H31" s="163"/>
      <c r="I31" s="163"/>
      <c r="J31" s="163"/>
      <c r="K31" s="163"/>
      <c r="L31" s="163"/>
      <c r="M31" s="41"/>
    </row>
    <row r="32" spans="1:13" ht="20" customHeight="1" x14ac:dyDescent="0.55000000000000004">
      <c r="A32" s="146"/>
      <c r="B32" s="44" t="s">
        <v>117</v>
      </c>
      <c r="C32" s="75" t="s">
        <v>16</v>
      </c>
      <c r="D32" s="75">
        <v>-216</v>
      </c>
      <c r="E32" s="75">
        <v>-119</v>
      </c>
      <c r="F32" s="75">
        <v>-61</v>
      </c>
      <c r="G32" s="44">
        <v>11</v>
      </c>
      <c r="H32" s="44"/>
      <c r="I32" s="44"/>
      <c r="J32" s="44"/>
      <c r="K32" s="44"/>
      <c r="L32" s="44"/>
      <c r="M32" s="41"/>
    </row>
    <row r="33" spans="1:13" ht="20" customHeight="1" x14ac:dyDescent="0.55000000000000004">
      <c r="A33" s="146"/>
      <c r="B33" s="44" t="s">
        <v>118</v>
      </c>
      <c r="C33" s="75">
        <v>71</v>
      </c>
      <c r="D33" s="75">
        <v>52633</v>
      </c>
      <c r="E33" s="75">
        <v>53293</v>
      </c>
      <c r="F33" s="75">
        <v>53536</v>
      </c>
      <c r="G33" s="44">
        <v>61590</v>
      </c>
      <c r="H33" s="44"/>
      <c r="I33" s="44"/>
      <c r="J33" s="44"/>
      <c r="K33" s="44"/>
      <c r="L33" s="44"/>
      <c r="M33" s="41"/>
    </row>
    <row r="34" spans="1:13" ht="20" customHeight="1" x14ac:dyDescent="0.55000000000000004">
      <c r="A34" s="146"/>
      <c r="B34" s="44" t="s">
        <v>119</v>
      </c>
      <c r="C34" s="75">
        <v>80</v>
      </c>
      <c r="D34" s="75">
        <v>108422</v>
      </c>
      <c r="E34" s="75">
        <v>123015</v>
      </c>
      <c r="F34" s="75">
        <v>117022</v>
      </c>
      <c r="G34" s="44">
        <v>131772</v>
      </c>
      <c r="H34" s="44"/>
      <c r="I34" s="44"/>
      <c r="J34" s="44"/>
      <c r="K34" s="44"/>
      <c r="L34" s="44"/>
      <c r="M34" s="41"/>
    </row>
    <row r="35" spans="1:13" ht="20" customHeight="1" x14ac:dyDescent="0.55000000000000004">
      <c r="B35" s="21"/>
      <c r="C35" s="21"/>
      <c r="D35" s="21"/>
      <c r="E35" s="21"/>
      <c r="F35" s="21"/>
      <c r="G35" s="21"/>
      <c r="H35" s="21"/>
      <c r="I35" s="21"/>
      <c r="J35" s="21"/>
      <c r="K35" s="21"/>
      <c r="L35" s="21"/>
    </row>
    <row r="36" spans="1:13" ht="20" customHeight="1" x14ac:dyDescent="0.55000000000000004">
      <c r="B36" s="1"/>
    </row>
    <row r="41" spans="1:13" ht="20" customHeight="1" x14ac:dyDescent="0.55000000000000004">
      <c r="B41" s="1"/>
    </row>
    <row r="43" spans="1:13" ht="20" customHeight="1" x14ac:dyDescent="0.55000000000000004">
      <c r="B43" s="1"/>
    </row>
    <row r="44" spans="1:13" ht="20" customHeight="1" x14ac:dyDescent="0.55000000000000004">
      <c r="B44" s="1"/>
    </row>
    <row r="45" spans="1:13" ht="20" customHeight="1" x14ac:dyDescent="0.55000000000000004">
      <c r="B45" s="1"/>
    </row>
    <row r="46" spans="1:13" ht="20" customHeight="1" x14ac:dyDescent="0.55000000000000004">
      <c r="B46" s="1"/>
    </row>
  </sheetData>
  <phoneticPr fontId="2"/>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54829-8F89-48C6-8EA6-2068E3D6FC20}">
  <dimension ref="A2:M44"/>
  <sheetViews>
    <sheetView showGridLines="0" zoomScaleNormal="100" workbookViewId="0"/>
  </sheetViews>
  <sheetFormatPr defaultColWidth="15.6640625" defaultRowHeight="20" customHeight="1" x14ac:dyDescent="0.55000000000000004"/>
  <cols>
    <col min="1" max="1" width="3.6640625" style="7" customWidth="1"/>
    <col min="2" max="2" width="60.5" style="7" customWidth="1"/>
    <col min="3" max="16384" width="15.6640625" style="7"/>
  </cols>
  <sheetData>
    <row r="2" spans="1:13" ht="20" customHeight="1" x14ac:dyDescent="0.55000000000000004">
      <c r="B2" s="164" t="s">
        <v>120</v>
      </c>
    </row>
    <row r="3" spans="1:13" ht="20" customHeight="1" x14ac:dyDescent="0.55000000000000004">
      <c r="L3" s="8" t="s">
        <v>66</v>
      </c>
    </row>
    <row r="4" spans="1:13" s="11" customFormat="1" ht="20" customHeight="1" x14ac:dyDescent="0.55000000000000004">
      <c r="A4" s="132"/>
      <c r="B4" s="158" t="s">
        <v>67</v>
      </c>
      <c r="C4" s="135" t="s">
        <v>68</v>
      </c>
      <c r="D4" s="135" t="s">
        <v>69</v>
      </c>
      <c r="E4" s="135" t="s">
        <v>70</v>
      </c>
      <c r="F4" s="135" t="s">
        <v>95</v>
      </c>
      <c r="G4" s="135" t="s">
        <v>71</v>
      </c>
      <c r="H4" s="135" t="s">
        <v>72</v>
      </c>
      <c r="I4" s="135" t="s">
        <v>73</v>
      </c>
      <c r="J4" s="135" t="s">
        <v>74</v>
      </c>
      <c r="K4" s="135" t="s">
        <v>75</v>
      </c>
      <c r="L4" s="135" t="s">
        <v>76</v>
      </c>
      <c r="M4" s="136"/>
    </row>
    <row r="5" spans="1:13" s="9" customFormat="1" ht="20" customHeight="1" x14ac:dyDescent="0.55000000000000004">
      <c r="A5" s="137"/>
      <c r="B5" s="159" t="s">
        <v>33</v>
      </c>
      <c r="C5" s="140">
        <v>42342</v>
      </c>
      <c r="D5" s="140">
        <v>42675</v>
      </c>
      <c r="E5" s="140">
        <v>42856</v>
      </c>
      <c r="F5" s="140">
        <v>43040</v>
      </c>
      <c r="G5" s="140">
        <v>43221</v>
      </c>
      <c r="H5" s="140">
        <v>43405</v>
      </c>
      <c r="I5" s="140">
        <v>43586</v>
      </c>
      <c r="J5" s="140">
        <v>43770</v>
      </c>
      <c r="K5" s="140">
        <v>43952</v>
      </c>
      <c r="L5" s="140">
        <v>44136</v>
      </c>
      <c r="M5" s="142"/>
    </row>
    <row r="6" spans="1:13" s="9" customFormat="1" ht="20" customHeight="1" x14ac:dyDescent="0.55000000000000004">
      <c r="A6" s="137"/>
      <c r="B6" s="159" t="s">
        <v>34</v>
      </c>
      <c r="C6" s="140">
        <v>42674</v>
      </c>
      <c r="D6" s="140">
        <v>42855</v>
      </c>
      <c r="E6" s="140">
        <v>43039</v>
      </c>
      <c r="F6" s="140">
        <v>43220</v>
      </c>
      <c r="G6" s="140">
        <v>43404</v>
      </c>
      <c r="H6" s="140">
        <v>43585</v>
      </c>
      <c r="I6" s="140">
        <v>43769</v>
      </c>
      <c r="J6" s="140">
        <v>43951</v>
      </c>
      <c r="K6" s="140">
        <v>44135</v>
      </c>
      <c r="L6" s="140">
        <v>44316</v>
      </c>
      <c r="M6" s="142"/>
    </row>
    <row r="7" spans="1:13" ht="20" customHeight="1" x14ac:dyDescent="0.55000000000000004">
      <c r="A7" s="146"/>
      <c r="B7" s="165" t="s">
        <v>121</v>
      </c>
      <c r="C7" s="77">
        <v>-69</v>
      </c>
      <c r="D7" s="77">
        <v>109</v>
      </c>
      <c r="E7" s="77">
        <v>3587</v>
      </c>
      <c r="F7" s="77">
        <v>14227</v>
      </c>
      <c r="G7" s="84">
        <v>2307</v>
      </c>
      <c r="H7" s="84"/>
      <c r="I7" s="84"/>
      <c r="J7" s="84"/>
      <c r="K7" s="84"/>
      <c r="L7" s="84"/>
      <c r="M7" s="41"/>
    </row>
    <row r="8" spans="1:13" ht="20" customHeight="1" x14ac:dyDescent="0.55000000000000004">
      <c r="A8" s="146"/>
      <c r="B8" s="85" t="s">
        <v>122</v>
      </c>
      <c r="C8" s="77">
        <v>-78</v>
      </c>
      <c r="D8" s="77">
        <v>1037</v>
      </c>
      <c r="E8" s="77">
        <v>1520</v>
      </c>
      <c r="F8" s="77">
        <v>1707</v>
      </c>
      <c r="G8" s="84">
        <v>1923</v>
      </c>
      <c r="H8" s="84"/>
      <c r="I8" s="84"/>
      <c r="J8" s="84"/>
      <c r="K8" s="84"/>
      <c r="L8" s="84"/>
      <c r="M8" s="41"/>
    </row>
    <row r="9" spans="1:13" ht="20" customHeight="1" x14ac:dyDescent="0.55000000000000004">
      <c r="A9" s="146"/>
      <c r="B9" s="85" t="s">
        <v>48</v>
      </c>
      <c r="C9" s="77" t="s">
        <v>16</v>
      </c>
      <c r="D9" s="77">
        <v>294</v>
      </c>
      <c r="E9" s="77">
        <v>362</v>
      </c>
      <c r="F9" s="77">
        <v>412</v>
      </c>
      <c r="G9" s="84">
        <v>453</v>
      </c>
      <c r="H9" s="84"/>
      <c r="I9" s="84"/>
      <c r="J9" s="84"/>
      <c r="K9" s="84"/>
      <c r="L9" s="84"/>
      <c r="M9" s="41"/>
    </row>
    <row r="10" spans="1:13" ht="20" customHeight="1" x14ac:dyDescent="0.55000000000000004">
      <c r="A10" s="146"/>
      <c r="B10" s="85" t="s">
        <v>123</v>
      </c>
      <c r="C10" s="77" t="s">
        <v>16</v>
      </c>
      <c r="D10" s="77">
        <v>126</v>
      </c>
      <c r="E10" s="77" t="s">
        <v>15</v>
      </c>
      <c r="F10" s="77" t="s">
        <v>15</v>
      </c>
      <c r="G10" s="84">
        <v>44</v>
      </c>
      <c r="H10" s="84"/>
      <c r="I10" s="84"/>
      <c r="J10" s="84"/>
      <c r="K10" s="84"/>
      <c r="L10" s="84"/>
      <c r="M10" s="41"/>
    </row>
    <row r="11" spans="1:13" ht="20" customHeight="1" x14ac:dyDescent="0.55000000000000004">
      <c r="A11" s="146"/>
      <c r="B11" s="85" t="s">
        <v>85</v>
      </c>
      <c r="C11" s="77" t="s">
        <v>16</v>
      </c>
      <c r="D11" s="77">
        <v>85</v>
      </c>
      <c r="E11" s="77">
        <v>119</v>
      </c>
      <c r="F11" s="77">
        <v>152</v>
      </c>
      <c r="G11" s="84">
        <v>168</v>
      </c>
      <c r="H11" s="84"/>
      <c r="I11" s="84"/>
      <c r="J11" s="84"/>
      <c r="K11" s="84"/>
      <c r="L11" s="84"/>
      <c r="M11" s="41"/>
    </row>
    <row r="12" spans="1:13" ht="20" customHeight="1" x14ac:dyDescent="0.55000000000000004">
      <c r="A12" s="146"/>
      <c r="B12" s="85" t="s">
        <v>124</v>
      </c>
      <c r="C12" s="77" t="s">
        <v>16</v>
      </c>
      <c r="D12" s="77" t="s">
        <v>16</v>
      </c>
      <c r="E12" s="77" t="s">
        <v>15</v>
      </c>
      <c r="F12" s="77">
        <v>151</v>
      </c>
      <c r="G12" s="84" t="s">
        <v>15</v>
      </c>
      <c r="H12" s="84"/>
      <c r="I12" s="84"/>
      <c r="J12" s="84"/>
      <c r="K12" s="84"/>
      <c r="L12" s="84"/>
      <c r="M12" s="41"/>
    </row>
    <row r="13" spans="1:13" ht="20" customHeight="1" x14ac:dyDescent="0.55000000000000004">
      <c r="A13" s="146"/>
      <c r="B13" s="85" t="s">
        <v>125</v>
      </c>
      <c r="C13" s="77" t="s">
        <v>16</v>
      </c>
      <c r="D13" s="77">
        <v>-77</v>
      </c>
      <c r="E13" s="77">
        <v>-21</v>
      </c>
      <c r="F13" s="77">
        <v>-23</v>
      </c>
      <c r="G13" s="84">
        <v>-26</v>
      </c>
      <c r="H13" s="84"/>
      <c r="I13" s="84"/>
      <c r="J13" s="84"/>
      <c r="K13" s="84"/>
      <c r="L13" s="84"/>
      <c r="M13" s="41"/>
    </row>
    <row r="14" spans="1:13" ht="20" customHeight="1" x14ac:dyDescent="0.55000000000000004">
      <c r="A14" s="146"/>
      <c r="B14" s="85" t="s">
        <v>126</v>
      </c>
      <c r="C14" s="77" t="s">
        <v>16</v>
      </c>
      <c r="D14" s="77" t="s">
        <v>15</v>
      </c>
      <c r="E14" s="77" t="s">
        <v>15</v>
      </c>
      <c r="F14" s="77">
        <v>-151</v>
      </c>
      <c r="G14" s="84">
        <v>151</v>
      </c>
      <c r="H14" s="84"/>
      <c r="I14" s="84"/>
      <c r="J14" s="84"/>
      <c r="K14" s="84"/>
      <c r="L14" s="84"/>
      <c r="M14" s="41"/>
    </row>
    <row r="15" spans="1:13" ht="20" customHeight="1" x14ac:dyDescent="0.55000000000000004">
      <c r="A15" s="146"/>
      <c r="B15" s="85" t="s">
        <v>127</v>
      </c>
      <c r="C15" s="77" t="s">
        <v>16</v>
      </c>
      <c r="D15" s="77">
        <v>-61</v>
      </c>
      <c r="E15" s="77">
        <v>-28</v>
      </c>
      <c r="F15" s="77">
        <v>-13</v>
      </c>
      <c r="G15" s="84">
        <v>5</v>
      </c>
      <c r="H15" s="84"/>
      <c r="I15" s="84"/>
      <c r="J15" s="84"/>
      <c r="K15" s="84"/>
      <c r="L15" s="84"/>
      <c r="M15" s="41"/>
    </row>
    <row r="16" spans="1:13" ht="20" customHeight="1" x14ac:dyDescent="0.55000000000000004">
      <c r="A16" s="146"/>
      <c r="B16" s="85" t="s">
        <v>128</v>
      </c>
      <c r="C16" s="77" t="s">
        <v>16</v>
      </c>
      <c r="D16" s="77">
        <v>-1794</v>
      </c>
      <c r="E16" s="77">
        <v>1666</v>
      </c>
      <c r="F16" s="77">
        <v>128</v>
      </c>
      <c r="G16" s="84">
        <v>-151</v>
      </c>
      <c r="H16" s="84"/>
      <c r="I16" s="84"/>
      <c r="J16" s="84"/>
      <c r="K16" s="84"/>
      <c r="L16" s="84"/>
      <c r="M16" s="41"/>
    </row>
    <row r="17" spans="1:13" ht="20" customHeight="1" x14ac:dyDescent="0.55000000000000004">
      <c r="A17" s="146"/>
      <c r="B17" s="85" t="s">
        <v>129</v>
      </c>
      <c r="C17" s="77" t="s">
        <v>16</v>
      </c>
      <c r="D17" s="77">
        <v>181</v>
      </c>
      <c r="E17" s="77">
        <v>-100</v>
      </c>
      <c r="F17" s="77">
        <v>267</v>
      </c>
      <c r="G17" s="84">
        <v>-41</v>
      </c>
      <c r="H17" s="84"/>
      <c r="I17" s="84"/>
      <c r="J17" s="84"/>
      <c r="K17" s="84"/>
      <c r="L17" s="84"/>
      <c r="M17" s="41"/>
    </row>
    <row r="18" spans="1:13" ht="20" customHeight="1" x14ac:dyDescent="0.55000000000000004">
      <c r="A18" s="146"/>
      <c r="B18" s="85" t="s">
        <v>130</v>
      </c>
      <c r="C18" s="77">
        <v>8</v>
      </c>
      <c r="D18" s="77">
        <v>224</v>
      </c>
      <c r="E18" s="77">
        <v>267</v>
      </c>
      <c r="F18" s="77">
        <v>-126</v>
      </c>
      <c r="G18" s="84">
        <v>10</v>
      </c>
      <c r="H18" s="84"/>
      <c r="I18" s="84"/>
      <c r="J18" s="84"/>
      <c r="K18" s="84"/>
      <c r="L18" s="84"/>
      <c r="M18" s="41"/>
    </row>
    <row r="19" spans="1:13" ht="20" customHeight="1" x14ac:dyDescent="0.55000000000000004">
      <c r="A19" s="146"/>
      <c r="B19" s="85" t="s">
        <v>131</v>
      </c>
      <c r="C19" s="77" t="s">
        <v>16</v>
      </c>
      <c r="D19" s="77" t="s">
        <v>16</v>
      </c>
      <c r="E19" s="77" t="s">
        <v>15</v>
      </c>
      <c r="F19" s="77">
        <v>140</v>
      </c>
      <c r="G19" s="84">
        <v>-140</v>
      </c>
      <c r="H19" s="84"/>
      <c r="I19" s="84"/>
      <c r="J19" s="84"/>
      <c r="K19" s="84"/>
      <c r="L19" s="84"/>
      <c r="M19" s="41"/>
    </row>
    <row r="20" spans="1:13" ht="20" customHeight="1" x14ac:dyDescent="0.55000000000000004">
      <c r="A20" s="146"/>
      <c r="B20" s="85" t="s">
        <v>132</v>
      </c>
      <c r="C20" s="77" t="s">
        <v>16</v>
      </c>
      <c r="D20" s="77">
        <v>440</v>
      </c>
      <c r="E20" s="77">
        <v>49</v>
      </c>
      <c r="F20" s="77">
        <v>-20</v>
      </c>
      <c r="G20" s="84">
        <v>62</v>
      </c>
      <c r="H20" s="84"/>
      <c r="I20" s="84"/>
      <c r="J20" s="84"/>
      <c r="K20" s="84"/>
      <c r="L20" s="84"/>
      <c r="M20" s="41"/>
    </row>
    <row r="21" spans="1:13" ht="20" customHeight="1" x14ac:dyDescent="0.55000000000000004">
      <c r="A21" s="146"/>
      <c r="B21" s="85" t="s">
        <v>133</v>
      </c>
      <c r="C21" s="77" t="s">
        <v>16</v>
      </c>
      <c r="D21" s="77">
        <v>-278</v>
      </c>
      <c r="E21" s="77">
        <v>-114</v>
      </c>
      <c r="F21" s="77">
        <v>15</v>
      </c>
      <c r="G21" s="84">
        <v>7</v>
      </c>
      <c r="H21" s="84"/>
      <c r="I21" s="84"/>
      <c r="J21" s="84"/>
      <c r="K21" s="84"/>
      <c r="L21" s="84"/>
      <c r="M21" s="41"/>
    </row>
    <row r="22" spans="1:13" ht="20" customHeight="1" x14ac:dyDescent="0.55000000000000004">
      <c r="A22" s="146"/>
      <c r="B22" s="85" t="s">
        <v>134</v>
      </c>
      <c r="C22" s="77" t="s">
        <v>16</v>
      </c>
      <c r="D22" s="77" t="s">
        <v>16</v>
      </c>
      <c r="E22" s="77" t="s">
        <v>15</v>
      </c>
      <c r="F22" s="77">
        <v>11748</v>
      </c>
      <c r="G22" s="84" t="s">
        <v>15</v>
      </c>
      <c r="H22" s="84"/>
      <c r="I22" s="84"/>
      <c r="J22" s="84"/>
      <c r="K22" s="84"/>
      <c r="L22" s="84"/>
      <c r="M22" s="41"/>
    </row>
    <row r="23" spans="1:13" ht="20" customHeight="1" x14ac:dyDescent="0.55000000000000004">
      <c r="A23" s="146"/>
      <c r="B23" s="85" t="s">
        <v>135</v>
      </c>
      <c r="C23" s="77">
        <v>0</v>
      </c>
      <c r="D23" s="77">
        <v>12</v>
      </c>
      <c r="E23" s="77">
        <v>-12</v>
      </c>
      <c r="F23" s="77">
        <v>-11</v>
      </c>
      <c r="G23" s="84">
        <v>11</v>
      </c>
      <c r="H23" s="84"/>
      <c r="I23" s="84"/>
      <c r="J23" s="84"/>
      <c r="K23" s="84"/>
      <c r="L23" s="84"/>
      <c r="M23" s="41"/>
    </row>
    <row r="24" spans="1:13" ht="20" customHeight="1" x14ac:dyDescent="0.55000000000000004">
      <c r="A24" s="146"/>
      <c r="B24" s="42" t="s">
        <v>136</v>
      </c>
      <c r="C24" s="78" t="s">
        <v>16</v>
      </c>
      <c r="D24" s="78">
        <v>-83</v>
      </c>
      <c r="E24" s="78">
        <v>-119</v>
      </c>
      <c r="F24" s="78">
        <v>-149</v>
      </c>
      <c r="G24" s="43">
        <v>-171</v>
      </c>
      <c r="H24" s="43"/>
      <c r="I24" s="43"/>
      <c r="J24" s="43"/>
      <c r="K24" s="43"/>
      <c r="L24" s="43"/>
      <c r="M24" s="41"/>
    </row>
    <row r="25" spans="1:13" ht="20" customHeight="1" x14ac:dyDescent="0.55000000000000004">
      <c r="A25" s="146"/>
      <c r="B25" s="165" t="s">
        <v>137</v>
      </c>
      <c r="C25" s="76">
        <v>-13</v>
      </c>
      <c r="D25" s="76">
        <v>-99080</v>
      </c>
      <c r="E25" s="76">
        <v>-14265</v>
      </c>
      <c r="F25" s="76">
        <v>-6502</v>
      </c>
      <c r="G25" s="162">
        <v>-14762</v>
      </c>
      <c r="H25" s="162"/>
      <c r="I25" s="162"/>
      <c r="J25" s="162"/>
      <c r="K25" s="162"/>
      <c r="L25" s="162"/>
      <c r="M25" s="41"/>
    </row>
    <row r="26" spans="1:13" ht="20" customHeight="1" x14ac:dyDescent="0.55000000000000004">
      <c r="A26" s="146"/>
      <c r="B26" s="85" t="s">
        <v>138</v>
      </c>
      <c r="C26" s="77" t="s">
        <v>16</v>
      </c>
      <c r="D26" s="77">
        <v>-102549</v>
      </c>
      <c r="E26" s="77">
        <v>-14808</v>
      </c>
      <c r="F26" s="77">
        <v>-6296</v>
      </c>
      <c r="G26" s="84">
        <v>-15355</v>
      </c>
      <c r="H26" s="84"/>
      <c r="I26" s="84"/>
      <c r="J26" s="84"/>
      <c r="K26" s="84"/>
      <c r="L26" s="84"/>
      <c r="M26" s="41"/>
    </row>
    <row r="27" spans="1:13" ht="20" customHeight="1" x14ac:dyDescent="0.55000000000000004">
      <c r="A27" s="146"/>
      <c r="B27" s="42" t="s">
        <v>139</v>
      </c>
      <c r="C27" s="78">
        <v>-13</v>
      </c>
      <c r="D27" s="78">
        <v>3468</v>
      </c>
      <c r="E27" s="78">
        <v>543</v>
      </c>
      <c r="F27" s="78">
        <v>-205</v>
      </c>
      <c r="G27" s="43">
        <v>592</v>
      </c>
      <c r="H27" s="43"/>
      <c r="I27" s="43"/>
      <c r="J27" s="43"/>
      <c r="K27" s="43"/>
      <c r="L27" s="43"/>
      <c r="M27" s="41"/>
    </row>
    <row r="28" spans="1:13" ht="20" customHeight="1" x14ac:dyDescent="0.55000000000000004">
      <c r="A28" s="146"/>
      <c r="B28" s="165" t="s">
        <v>140</v>
      </c>
      <c r="C28" s="76">
        <v>150</v>
      </c>
      <c r="D28" s="76">
        <v>102615</v>
      </c>
      <c r="E28" s="76">
        <v>12048</v>
      </c>
      <c r="F28" s="76">
        <v>-8017</v>
      </c>
      <c r="G28" s="162">
        <v>12705</v>
      </c>
      <c r="H28" s="162"/>
      <c r="I28" s="162"/>
      <c r="J28" s="162"/>
      <c r="K28" s="162"/>
      <c r="L28" s="162"/>
      <c r="M28" s="41"/>
    </row>
    <row r="29" spans="1:13" ht="20" customHeight="1" x14ac:dyDescent="0.55000000000000004">
      <c r="A29" s="146"/>
      <c r="B29" s="85" t="s">
        <v>141</v>
      </c>
      <c r="C29" s="77" t="s">
        <v>16</v>
      </c>
      <c r="D29" s="77">
        <v>7000</v>
      </c>
      <c r="E29" s="77">
        <v>3000</v>
      </c>
      <c r="F29" s="77">
        <v>-9000</v>
      </c>
      <c r="G29" s="84">
        <v>11705</v>
      </c>
      <c r="H29" s="84"/>
      <c r="I29" s="84"/>
      <c r="J29" s="84"/>
      <c r="K29" s="84"/>
      <c r="L29" s="84"/>
      <c r="M29" s="41"/>
    </row>
    <row r="30" spans="1:13" ht="20" customHeight="1" x14ac:dyDescent="0.55000000000000004">
      <c r="A30" s="146"/>
      <c r="B30" s="85" t="s">
        <v>142</v>
      </c>
      <c r="C30" s="77" t="s">
        <v>16</v>
      </c>
      <c r="D30" s="77">
        <v>44000</v>
      </c>
      <c r="E30" s="77">
        <v>10000</v>
      </c>
      <c r="F30" s="77">
        <v>2500</v>
      </c>
      <c r="G30" s="84">
        <v>6700</v>
      </c>
      <c r="H30" s="84"/>
      <c r="I30" s="84"/>
      <c r="J30" s="84"/>
      <c r="K30" s="84"/>
      <c r="L30" s="84"/>
      <c r="M30" s="41"/>
    </row>
    <row r="31" spans="1:13" ht="20" customHeight="1" x14ac:dyDescent="0.55000000000000004">
      <c r="A31" s="146"/>
      <c r="B31" s="85" t="s">
        <v>287</v>
      </c>
      <c r="C31" s="77"/>
      <c r="D31" s="77"/>
      <c r="E31" s="77"/>
      <c r="F31" s="77"/>
      <c r="G31" s="84">
        <v>987</v>
      </c>
      <c r="H31" s="84"/>
      <c r="I31" s="84"/>
      <c r="J31" s="84"/>
      <c r="K31" s="84"/>
      <c r="L31" s="84"/>
      <c r="M31" s="41"/>
    </row>
    <row r="32" spans="1:13" ht="20" customHeight="1" x14ac:dyDescent="0.55000000000000004">
      <c r="A32" s="146"/>
      <c r="B32" s="85" t="s">
        <v>143</v>
      </c>
      <c r="C32" s="77">
        <v>150</v>
      </c>
      <c r="D32" s="77">
        <v>51615</v>
      </c>
      <c r="E32" s="77" t="s">
        <v>15</v>
      </c>
      <c r="F32" s="77" t="s">
        <v>15</v>
      </c>
      <c r="G32" s="84">
        <v>7719</v>
      </c>
      <c r="H32" s="84"/>
      <c r="I32" s="84"/>
      <c r="J32" s="84"/>
      <c r="K32" s="84"/>
      <c r="L32" s="84"/>
      <c r="M32" s="41"/>
    </row>
    <row r="33" spans="1:13" ht="20" customHeight="1" x14ac:dyDescent="0.55000000000000004">
      <c r="A33" s="146"/>
      <c r="B33" s="42" t="s">
        <v>144</v>
      </c>
      <c r="C33" s="78" t="s">
        <v>16</v>
      </c>
      <c r="D33" s="78" t="s">
        <v>16</v>
      </c>
      <c r="E33" s="78">
        <v>-951</v>
      </c>
      <c r="F33" s="78">
        <v>-1517</v>
      </c>
      <c r="G33" s="43">
        <v>-1701</v>
      </c>
      <c r="H33" s="43"/>
      <c r="I33" s="43"/>
      <c r="J33" s="43"/>
      <c r="K33" s="43"/>
      <c r="L33" s="43"/>
      <c r="M33" s="41"/>
    </row>
    <row r="34" spans="1:13" ht="20" customHeight="1" x14ac:dyDescent="0.55000000000000004">
      <c r="A34" s="146"/>
      <c r="B34" s="166" t="s">
        <v>145</v>
      </c>
      <c r="C34" s="75">
        <v>67</v>
      </c>
      <c r="D34" s="75">
        <v>3643</v>
      </c>
      <c r="E34" s="75">
        <v>1371</v>
      </c>
      <c r="F34" s="75">
        <v>-292</v>
      </c>
      <c r="G34" s="45">
        <v>250</v>
      </c>
      <c r="H34" s="45"/>
      <c r="I34" s="45"/>
      <c r="J34" s="45"/>
      <c r="K34" s="45"/>
      <c r="L34" s="45"/>
      <c r="M34" s="41"/>
    </row>
    <row r="35" spans="1:13" ht="20" customHeight="1" x14ac:dyDescent="0.55000000000000004">
      <c r="A35" s="146"/>
      <c r="B35" s="166" t="s">
        <v>146</v>
      </c>
      <c r="C35" s="75" t="s">
        <v>16</v>
      </c>
      <c r="D35" s="75">
        <v>67</v>
      </c>
      <c r="E35" s="75">
        <v>3710</v>
      </c>
      <c r="F35" s="75">
        <v>5082</v>
      </c>
      <c r="G35" s="44">
        <v>4790</v>
      </c>
      <c r="H35" s="44"/>
      <c r="I35" s="44"/>
      <c r="J35" s="44"/>
      <c r="K35" s="44"/>
      <c r="L35" s="44"/>
      <c r="M35" s="41"/>
    </row>
    <row r="36" spans="1:13" ht="20" customHeight="1" x14ac:dyDescent="0.55000000000000004">
      <c r="A36" s="146"/>
      <c r="B36" s="166" t="s">
        <v>147</v>
      </c>
      <c r="C36" s="75">
        <v>67</v>
      </c>
      <c r="D36" s="75">
        <v>3710</v>
      </c>
      <c r="E36" s="75">
        <v>5082</v>
      </c>
      <c r="F36" s="75">
        <v>4790</v>
      </c>
      <c r="G36" s="44">
        <v>5040</v>
      </c>
      <c r="H36" s="44"/>
      <c r="I36" s="44"/>
      <c r="J36" s="44"/>
      <c r="K36" s="44"/>
      <c r="L36" s="44"/>
      <c r="M36" s="41"/>
    </row>
    <row r="37" spans="1:13" ht="20" customHeight="1" x14ac:dyDescent="0.55000000000000004">
      <c r="B37" s="21"/>
      <c r="C37" s="21"/>
      <c r="D37" s="21"/>
      <c r="E37" s="21"/>
      <c r="F37" s="21"/>
      <c r="G37" s="21"/>
      <c r="H37" s="21"/>
      <c r="I37" s="21"/>
      <c r="J37" s="21"/>
      <c r="K37" s="21"/>
      <c r="L37" s="21"/>
    </row>
    <row r="38" spans="1:13" ht="20" customHeight="1" x14ac:dyDescent="0.55000000000000004">
      <c r="B38" s="1"/>
    </row>
    <row r="40" spans="1:13" ht="20" customHeight="1" x14ac:dyDescent="0.55000000000000004">
      <c r="E40" s="86"/>
    </row>
    <row r="41" spans="1:13" ht="20" customHeight="1" x14ac:dyDescent="0.55000000000000004">
      <c r="E41" s="86"/>
    </row>
    <row r="42" spans="1:13" ht="20" customHeight="1" x14ac:dyDescent="0.55000000000000004">
      <c r="E42" s="86"/>
    </row>
    <row r="43" spans="1:13" ht="20" customHeight="1" x14ac:dyDescent="0.55000000000000004">
      <c r="E43" s="86"/>
    </row>
    <row r="44" spans="1:13" ht="20" customHeight="1" x14ac:dyDescent="0.55000000000000004">
      <c r="E44" s="86"/>
    </row>
  </sheetData>
  <phoneticPr fontId="2"/>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7800-FA76-43AC-A5F2-181D5E7BE1BA}">
  <dimension ref="A2:AE26"/>
  <sheetViews>
    <sheetView showGridLines="0" zoomScaleNormal="100" workbookViewId="0"/>
  </sheetViews>
  <sheetFormatPr defaultColWidth="15.6640625" defaultRowHeight="20" customHeight="1" x14ac:dyDescent="0.55000000000000004"/>
  <cols>
    <col min="1" max="1" width="3.6640625" style="22" customWidth="1"/>
    <col min="2" max="2" width="38.4140625" style="22" customWidth="1"/>
    <col min="3" max="16384" width="15.6640625" style="22"/>
  </cols>
  <sheetData>
    <row r="2" spans="1:31" ht="20" customHeight="1" x14ac:dyDescent="0.55000000000000004">
      <c r="B2" s="23" t="s">
        <v>148</v>
      </c>
    </row>
    <row r="3" spans="1:31" ht="20" customHeight="1" x14ac:dyDescent="0.55000000000000004">
      <c r="B3" s="23"/>
    </row>
    <row r="4" spans="1:31" ht="20" customHeight="1" x14ac:dyDescent="0.55000000000000004">
      <c r="B4" s="40" t="s">
        <v>317</v>
      </c>
    </row>
    <row r="5" spans="1:31" ht="90" customHeight="1" x14ac:dyDescent="0.55000000000000004">
      <c r="A5" s="167"/>
      <c r="B5" s="168" t="s">
        <v>149</v>
      </c>
      <c r="C5" s="52" t="s">
        <v>150</v>
      </c>
      <c r="D5" s="52" t="s">
        <v>151</v>
      </c>
      <c r="E5" s="52" t="s">
        <v>152</v>
      </c>
      <c r="F5" s="52" t="s">
        <v>288</v>
      </c>
      <c r="G5" s="52" t="s">
        <v>153</v>
      </c>
      <c r="H5" s="52" t="s">
        <v>154</v>
      </c>
      <c r="I5" s="52" t="s">
        <v>289</v>
      </c>
      <c r="J5" s="52" t="s">
        <v>291</v>
      </c>
      <c r="K5" s="52" t="s">
        <v>315</v>
      </c>
      <c r="L5" s="52" t="s">
        <v>316</v>
      </c>
      <c r="M5" s="52" t="s">
        <v>155</v>
      </c>
      <c r="N5" s="52" t="s">
        <v>156</v>
      </c>
      <c r="O5" s="52" t="s">
        <v>157</v>
      </c>
      <c r="P5" s="52" t="s">
        <v>158</v>
      </c>
      <c r="Q5" s="52" t="s">
        <v>159</v>
      </c>
      <c r="R5" s="52" t="s">
        <v>160</v>
      </c>
      <c r="S5" s="52" t="s">
        <v>161</v>
      </c>
      <c r="T5" s="52" t="s">
        <v>162</v>
      </c>
      <c r="U5" s="52" t="s">
        <v>163</v>
      </c>
      <c r="V5" s="52" t="s">
        <v>164</v>
      </c>
      <c r="W5" s="52" t="s">
        <v>165</v>
      </c>
      <c r="X5" s="52" t="s">
        <v>166</v>
      </c>
      <c r="Y5" s="52" t="s">
        <v>314</v>
      </c>
      <c r="Z5" s="52" t="s">
        <v>167</v>
      </c>
      <c r="AA5" s="52" t="s">
        <v>168</v>
      </c>
      <c r="AB5" s="52" t="s">
        <v>169</v>
      </c>
      <c r="AC5" s="52" t="s">
        <v>170</v>
      </c>
      <c r="AD5" s="52" t="s">
        <v>171</v>
      </c>
      <c r="AE5" s="169"/>
    </row>
    <row r="6" spans="1:31" ht="20" customHeight="1" x14ac:dyDescent="0.55000000000000004">
      <c r="A6" s="167"/>
      <c r="B6" s="170" t="s">
        <v>172</v>
      </c>
      <c r="C6" s="53">
        <v>184</v>
      </c>
      <c r="D6" s="53">
        <v>184</v>
      </c>
      <c r="E6" s="53">
        <v>184</v>
      </c>
      <c r="F6" s="53">
        <v>184</v>
      </c>
      <c r="G6" s="53">
        <v>184</v>
      </c>
      <c r="H6" s="53">
        <v>184</v>
      </c>
      <c r="I6" s="53">
        <v>153</v>
      </c>
      <c r="J6" s="53">
        <v>92</v>
      </c>
      <c r="K6" s="53">
        <v>184</v>
      </c>
      <c r="L6" s="53">
        <v>184</v>
      </c>
      <c r="M6" s="53">
        <v>184</v>
      </c>
      <c r="N6" s="53">
        <v>184</v>
      </c>
      <c r="O6" s="53">
        <v>184</v>
      </c>
      <c r="P6" s="53">
        <v>184</v>
      </c>
      <c r="Q6" s="53">
        <v>184</v>
      </c>
      <c r="R6" s="53">
        <v>184</v>
      </c>
      <c r="S6" s="53">
        <v>184</v>
      </c>
      <c r="T6" s="53">
        <v>184</v>
      </c>
      <c r="U6" s="53">
        <v>184</v>
      </c>
      <c r="V6" s="53">
        <v>184</v>
      </c>
      <c r="W6" s="53">
        <v>184</v>
      </c>
      <c r="X6" s="53">
        <v>184</v>
      </c>
      <c r="Y6" s="53">
        <v>170</v>
      </c>
      <c r="Z6" s="53">
        <v>184</v>
      </c>
      <c r="AA6" s="53">
        <v>184</v>
      </c>
      <c r="AB6" s="53">
        <v>181</v>
      </c>
      <c r="AC6" s="53">
        <v>181</v>
      </c>
      <c r="AD6" s="53">
        <v>181</v>
      </c>
      <c r="AE6" s="171"/>
    </row>
    <row r="7" spans="1:31" ht="20" customHeight="1" x14ac:dyDescent="0.55000000000000004">
      <c r="A7" s="167"/>
      <c r="B7" s="172" t="s">
        <v>39</v>
      </c>
      <c r="C7" s="54">
        <v>756</v>
      </c>
      <c r="D7" s="54">
        <v>972</v>
      </c>
      <c r="E7" s="54">
        <v>249</v>
      </c>
      <c r="F7" s="54">
        <v>321</v>
      </c>
      <c r="G7" s="54">
        <v>74</v>
      </c>
      <c r="H7" s="54">
        <v>54</v>
      </c>
      <c r="I7" s="54">
        <v>247</v>
      </c>
      <c r="J7" s="252" t="s">
        <v>173</v>
      </c>
      <c r="K7" s="54">
        <v>162</v>
      </c>
      <c r="L7" s="54">
        <v>87</v>
      </c>
      <c r="M7" s="252" t="s">
        <v>173</v>
      </c>
      <c r="N7" s="252" t="s">
        <v>173</v>
      </c>
      <c r="O7" s="54">
        <v>72</v>
      </c>
      <c r="P7" s="54">
        <v>69</v>
      </c>
      <c r="Q7" s="54">
        <v>44</v>
      </c>
      <c r="R7" s="54">
        <v>37</v>
      </c>
      <c r="S7" s="54">
        <v>35</v>
      </c>
      <c r="T7" s="54">
        <v>31</v>
      </c>
      <c r="U7" s="54">
        <v>30</v>
      </c>
      <c r="V7" s="252" t="s">
        <v>173</v>
      </c>
      <c r="W7" s="252" t="s">
        <v>173</v>
      </c>
      <c r="X7" s="252" t="s">
        <v>173</v>
      </c>
      <c r="Y7" s="252" t="s">
        <v>173</v>
      </c>
      <c r="Z7" s="54">
        <v>549</v>
      </c>
      <c r="AA7" s="54">
        <v>4417</v>
      </c>
      <c r="AB7" s="54">
        <v>2696</v>
      </c>
      <c r="AC7" s="54">
        <v>1216</v>
      </c>
      <c r="AD7" s="54">
        <v>503</v>
      </c>
      <c r="AE7" s="171"/>
    </row>
    <row r="8" spans="1:31" ht="20" customHeight="1" x14ac:dyDescent="0.55000000000000004">
      <c r="A8" s="167"/>
      <c r="B8" s="173" t="s">
        <v>41</v>
      </c>
      <c r="C8" s="174">
        <v>639</v>
      </c>
      <c r="D8" s="174">
        <v>510</v>
      </c>
      <c r="E8" s="174">
        <v>223</v>
      </c>
      <c r="F8" s="174">
        <v>274</v>
      </c>
      <c r="G8" s="174">
        <v>65</v>
      </c>
      <c r="H8" s="174">
        <v>42</v>
      </c>
      <c r="I8" s="174">
        <v>93</v>
      </c>
      <c r="J8" s="253"/>
      <c r="K8" s="174">
        <v>162</v>
      </c>
      <c r="L8" s="174">
        <v>80</v>
      </c>
      <c r="M8" s="253"/>
      <c r="N8" s="253"/>
      <c r="O8" s="174">
        <v>71</v>
      </c>
      <c r="P8" s="174">
        <v>69</v>
      </c>
      <c r="Q8" s="174">
        <v>44</v>
      </c>
      <c r="R8" s="174">
        <v>37</v>
      </c>
      <c r="S8" s="174">
        <v>35</v>
      </c>
      <c r="T8" s="174">
        <v>31</v>
      </c>
      <c r="U8" s="174">
        <v>29</v>
      </c>
      <c r="V8" s="253"/>
      <c r="W8" s="253"/>
      <c r="X8" s="253"/>
      <c r="Y8" s="253"/>
      <c r="Z8" s="174">
        <v>325</v>
      </c>
      <c r="AA8" s="174">
        <v>3256</v>
      </c>
      <c r="AB8" s="174">
        <v>1870</v>
      </c>
      <c r="AC8" s="174">
        <v>882</v>
      </c>
      <c r="AD8" s="174">
        <v>502</v>
      </c>
      <c r="AE8" s="175"/>
    </row>
    <row r="9" spans="1:31" ht="20" customHeight="1" x14ac:dyDescent="0.55000000000000004">
      <c r="A9" s="167"/>
      <c r="B9" s="176" t="s">
        <v>45</v>
      </c>
      <c r="C9" s="55">
        <v>116</v>
      </c>
      <c r="D9" s="55">
        <v>461</v>
      </c>
      <c r="E9" s="55">
        <v>25</v>
      </c>
      <c r="F9" s="55">
        <v>46</v>
      </c>
      <c r="G9" s="55">
        <v>8</v>
      </c>
      <c r="H9" s="55">
        <v>12</v>
      </c>
      <c r="I9" s="55">
        <v>153</v>
      </c>
      <c r="J9" s="253"/>
      <c r="K9" s="55">
        <v>0</v>
      </c>
      <c r="L9" s="55">
        <v>7</v>
      </c>
      <c r="M9" s="253"/>
      <c r="N9" s="253"/>
      <c r="O9" s="55">
        <v>0</v>
      </c>
      <c r="P9" s="55" t="s">
        <v>15</v>
      </c>
      <c r="Q9" s="55" t="s">
        <v>15</v>
      </c>
      <c r="R9" s="55" t="s">
        <v>15</v>
      </c>
      <c r="S9" s="55" t="s">
        <v>15</v>
      </c>
      <c r="T9" s="55">
        <v>0</v>
      </c>
      <c r="U9" s="55">
        <v>0</v>
      </c>
      <c r="V9" s="253"/>
      <c r="W9" s="253"/>
      <c r="X9" s="253"/>
      <c r="Y9" s="253"/>
      <c r="Z9" s="55">
        <v>223</v>
      </c>
      <c r="AA9" s="55">
        <v>1160</v>
      </c>
      <c r="AB9" s="55">
        <v>826</v>
      </c>
      <c r="AC9" s="55">
        <v>333</v>
      </c>
      <c r="AD9" s="55">
        <v>1</v>
      </c>
      <c r="AE9" s="175"/>
    </row>
    <row r="10" spans="1:31" ht="20" customHeight="1" x14ac:dyDescent="0.55000000000000004">
      <c r="A10" s="167"/>
      <c r="B10" s="177" t="s">
        <v>174</v>
      </c>
      <c r="C10" s="54">
        <v>291</v>
      </c>
      <c r="D10" s="54">
        <v>367</v>
      </c>
      <c r="E10" s="54">
        <v>65</v>
      </c>
      <c r="F10" s="54">
        <v>115</v>
      </c>
      <c r="G10" s="54">
        <v>22</v>
      </c>
      <c r="H10" s="54">
        <v>14</v>
      </c>
      <c r="I10" s="54">
        <v>44</v>
      </c>
      <c r="J10" s="253"/>
      <c r="K10" s="54">
        <v>4</v>
      </c>
      <c r="L10" s="54">
        <v>23</v>
      </c>
      <c r="M10" s="253"/>
      <c r="N10" s="253"/>
      <c r="O10" s="54">
        <v>13</v>
      </c>
      <c r="P10" s="54">
        <v>9</v>
      </c>
      <c r="Q10" s="54">
        <v>6</v>
      </c>
      <c r="R10" s="54">
        <v>4</v>
      </c>
      <c r="S10" s="54">
        <v>4</v>
      </c>
      <c r="T10" s="54">
        <v>3</v>
      </c>
      <c r="U10" s="54">
        <v>5</v>
      </c>
      <c r="V10" s="253"/>
      <c r="W10" s="253"/>
      <c r="X10" s="253"/>
      <c r="Y10" s="253"/>
      <c r="Z10" s="54">
        <v>391</v>
      </c>
      <c r="AA10" s="54">
        <v>1456</v>
      </c>
      <c r="AB10" s="54">
        <v>921</v>
      </c>
      <c r="AC10" s="54">
        <v>481</v>
      </c>
      <c r="AD10" s="54">
        <v>53</v>
      </c>
      <c r="AE10" s="175"/>
    </row>
    <row r="11" spans="1:31" ht="20" customHeight="1" x14ac:dyDescent="0.55000000000000004">
      <c r="A11" s="167"/>
      <c r="B11" s="173" t="s">
        <v>175</v>
      </c>
      <c r="C11" s="174">
        <v>55</v>
      </c>
      <c r="D11" s="174">
        <v>82</v>
      </c>
      <c r="E11" s="174">
        <v>24</v>
      </c>
      <c r="F11" s="174">
        <v>18</v>
      </c>
      <c r="G11" s="174">
        <v>6</v>
      </c>
      <c r="H11" s="174">
        <v>5</v>
      </c>
      <c r="I11" s="174">
        <v>20</v>
      </c>
      <c r="J11" s="253"/>
      <c r="K11" s="174">
        <v>0</v>
      </c>
      <c r="L11" s="174">
        <v>4</v>
      </c>
      <c r="M11" s="253"/>
      <c r="N11" s="253"/>
      <c r="O11" s="174">
        <v>1</v>
      </c>
      <c r="P11" s="174">
        <v>1</v>
      </c>
      <c r="Q11" s="174" t="s">
        <v>15</v>
      </c>
      <c r="R11" s="174" t="s">
        <v>15</v>
      </c>
      <c r="S11" s="174" t="s">
        <v>15</v>
      </c>
      <c r="T11" s="174" t="s">
        <v>15</v>
      </c>
      <c r="U11" s="174">
        <v>0</v>
      </c>
      <c r="V11" s="253"/>
      <c r="W11" s="253"/>
      <c r="X11" s="253"/>
      <c r="Y11" s="253"/>
      <c r="Z11" s="174">
        <v>96</v>
      </c>
      <c r="AA11" s="174">
        <v>323</v>
      </c>
      <c r="AB11" s="174">
        <v>213</v>
      </c>
      <c r="AC11" s="174">
        <v>104</v>
      </c>
      <c r="AD11" s="174">
        <v>5</v>
      </c>
      <c r="AE11" s="175"/>
    </row>
    <row r="12" spans="1:31" ht="20" customHeight="1" x14ac:dyDescent="0.55000000000000004">
      <c r="A12" s="167"/>
      <c r="B12" s="173" t="s">
        <v>176</v>
      </c>
      <c r="C12" s="174">
        <v>115</v>
      </c>
      <c r="D12" s="174">
        <v>188</v>
      </c>
      <c r="E12" s="174">
        <v>18</v>
      </c>
      <c r="F12" s="174">
        <v>29</v>
      </c>
      <c r="G12" s="174">
        <v>6</v>
      </c>
      <c r="H12" s="174">
        <v>5</v>
      </c>
      <c r="I12" s="174">
        <v>18</v>
      </c>
      <c r="J12" s="253"/>
      <c r="K12" s="174" t="s">
        <v>15</v>
      </c>
      <c r="L12" s="174">
        <v>4</v>
      </c>
      <c r="M12" s="253"/>
      <c r="N12" s="253"/>
      <c r="O12" s="174" t="s">
        <v>15</v>
      </c>
      <c r="P12" s="174" t="s">
        <v>15</v>
      </c>
      <c r="Q12" s="174" t="s">
        <v>15</v>
      </c>
      <c r="R12" s="174" t="s">
        <v>15</v>
      </c>
      <c r="S12" s="174" t="s">
        <v>15</v>
      </c>
      <c r="T12" s="174" t="s">
        <v>15</v>
      </c>
      <c r="U12" s="174" t="s">
        <v>15</v>
      </c>
      <c r="V12" s="253"/>
      <c r="W12" s="253"/>
      <c r="X12" s="253"/>
      <c r="Y12" s="253"/>
      <c r="Z12" s="174">
        <v>137</v>
      </c>
      <c r="AA12" s="174">
        <v>523</v>
      </c>
      <c r="AB12" s="174">
        <v>381</v>
      </c>
      <c r="AC12" s="174">
        <v>142</v>
      </c>
      <c r="AD12" s="174" t="s">
        <v>15</v>
      </c>
      <c r="AE12" s="175"/>
    </row>
    <row r="13" spans="1:31" ht="20" customHeight="1" x14ac:dyDescent="0.55000000000000004">
      <c r="A13" s="167"/>
      <c r="B13" s="173" t="s">
        <v>177</v>
      </c>
      <c r="C13" s="174">
        <v>72</v>
      </c>
      <c r="D13" s="174">
        <v>52</v>
      </c>
      <c r="E13" s="174">
        <v>17</v>
      </c>
      <c r="F13" s="174">
        <v>37</v>
      </c>
      <c r="G13" s="174">
        <v>8</v>
      </c>
      <c r="H13" s="174" t="s">
        <v>15</v>
      </c>
      <c r="I13" s="174">
        <v>0</v>
      </c>
      <c r="J13" s="253"/>
      <c r="K13" s="174">
        <v>3</v>
      </c>
      <c r="L13" s="174">
        <v>5</v>
      </c>
      <c r="M13" s="253"/>
      <c r="N13" s="253"/>
      <c r="O13" s="174">
        <v>4</v>
      </c>
      <c r="P13" s="174">
        <v>7</v>
      </c>
      <c r="Q13" s="174">
        <v>5</v>
      </c>
      <c r="R13" s="174">
        <v>3</v>
      </c>
      <c r="S13" s="174">
        <v>4</v>
      </c>
      <c r="T13" s="174">
        <v>3</v>
      </c>
      <c r="U13" s="174">
        <v>2</v>
      </c>
      <c r="V13" s="253"/>
      <c r="W13" s="253"/>
      <c r="X13" s="253"/>
      <c r="Y13" s="253"/>
      <c r="Z13" s="174">
        <v>54</v>
      </c>
      <c r="AA13" s="174">
        <v>319</v>
      </c>
      <c r="AB13" s="174">
        <v>188</v>
      </c>
      <c r="AC13" s="174">
        <v>99</v>
      </c>
      <c r="AD13" s="174">
        <v>31</v>
      </c>
      <c r="AE13" s="175"/>
    </row>
    <row r="14" spans="1:31" ht="20" customHeight="1" x14ac:dyDescent="0.55000000000000004">
      <c r="A14" s="167"/>
      <c r="B14" s="173" t="s">
        <v>178</v>
      </c>
      <c r="C14" s="174">
        <v>5</v>
      </c>
      <c r="D14" s="174">
        <v>11</v>
      </c>
      <c r="E14" s="174">
        <v>2</v>
      </c>
      <c r="F14" s="174">
        <v>9</v>
      </c>
      <c r="G14" s="174">
        <v>0</v>
      </c>
      <c r="H14" s="174">
        <v>2</v>
      </c>
      <c r="I14" s="174">
        <v>2</v>
      </c>
      <c r="J14" s="253"/>
      <c r="K14" s="174" t="s">
        <v>15</v>
      </c>
      <c r="L14" s="174">
        <v>0</v>
      </c>
      <c r="M14" s="253"/>
      <c r="N14" s="253"/>
      <c r="O14" s="174">
        <v>6</v>
      </c>
      <c r="P14" s="174" t="s">
        <v>15</v>
      </c>
      <c r="Q14" s="174" t="s">
        <v>15</v>
      </c>
      <c r="R14" s="174" t="s">
        <v>15</v>
      </c>
      <c r="S14" s="174" t="s">
        <v>15</v>
      </c>
      <c r="T14" s="174" t="s">
        <v>15</v>
      </c>
      <c r="U14" s="174">
        <v>1</v>
      </c>
      <c r="V14" s="253"/>
      <c r="W14" s="253"/>
      <c r="X14" s="253"/>
      <c r="Y14" s="253"/>
      <c r="Z14" s="174">
        <v>6</v>
      </c>
      <c r="AA14" s="174">
        <v>53</v>
      </c>
      <c r="AB14" s="174">
        <v>33</v>
      </c>
      <c r="AC14" s="174">
        <v>9</v>
      </c>
      <c r="AD14" s="174">
        <v>10</v>
      </c>
      <c r="AE14" s="175"/>
    </row>
    <row r="15" spans="1:31" ht="20" customHeight="1" x14ac:dyDescent="0.55000000000000004">
      <c r="A15" s="167"/>
      <c r="B15" s="176" t="s">
        <v>179</v>
      </c>
      <c r="C15" s="55">
        <v>42</v>
      </c>
      <c r="D15" s="55">
        <v>33</v>
      </c>
      <c r="E15" s="55">
        <v>1</v>
      </c>
      <c r="F15" s="55">
        <v>20</v>
      </c>
      <c r="G15" s="55">
        <v>1</v>
      </c>
      <c r="H15" s="55">
        <v>1</v>
      </c>
      <c r="I15" s="55">
        <v>3</v>
      </c>
      <c r="J15" s="254"/>
      <c r="K15" s="55">
        <v>0</v>
      </c>
      <c r="L15" s="55">
        <v>8</v>
      </c>
      <c r="M15" s="254"/>
      <c r="N15" s="254"/>
      <c r="O15" s="55">
        <v>0</v>
      </c>
      <c r="P15" s="55">
        <v>0</v>
      </c>
      <c r="Q15" s="55">
        <v>0</v>
      </c>
      <c r="R15" s="55">
        <v>0</v>
      </c>
      <c r="S15" s="55">
        <v>0</v>
      </c>
      <c r="T15" s="55">
        <v>0</v>
      </c>
      <c r="U15" s="55">
        <v>0</v>
      </c>
      <c r="V15" s="254"/>
      <c r="W15" s="254"/>
      <c r="X15" s="254"/>
      <c r="Y15" s="254"/>
      <c r="Z15" s="55">
        <v>95</v>
      </c>
      <c r="AA15" s="55">
        <v>235</v>
      </c>
      <c r="AB15" s="55">
        <v>104</v>
      </c>
      <c r="AC15" s="55">
        <v>125</v>
      </c>
      <c r="AD15" s="55">
        <v>5</v>
      </c>
      <c r="AE15" s="175"/>
    </row>
    <row r="16" spans="1:31" ht="20" customHeight="1" x14ac:dyDescent="0.55000000000000004">
      <c r="A16" s="167"/>
      <c r="B16" s="178" t="s">
        <v>0</v>
      </c>
      <c r="C16" s="53">
        <v>464</v>
      </c>
      <c r="D16" s="53">
        <v>604</v>
      </c>
      <c r="E16" s="53">
        <v>183</v>
      </c>
      <c r="F16" s="53">
        <v>205</v>
      </c>
      <c r="G16" s="53">
        <v>51</v>
      </c>
      <c r="H16" s="53">
        <v>40</v>
      </c>
      <c r="I16" s="53">
        <v>202</v>
      </c>
      <c r="J16" s="53">
        <v>21</v>
      </c>
      <c r="K16" s="53">
        <v>158</v>
      </c>
      <c r="L16" s="53">
        <v>63</v>
      </c>
      <c r="M16" s="53">
        <v>247</v>
      </c>
      <c r="N16" s="53">
        <v>107</v>
      </c>
      <c r="O16" s="53">
        <v>59</v>
      </c>
      <c r="P16" s="53">
        <v>59</v>
      </c>
      <c r="Q16" s="53">
        <v>37</v>
      </c>
      <c r="R16" s="53">
        <v>33</v>
      </c>
      <c r="S16" s="53">
        <v>30</v>
      </c>
      <c r="T16" s="53">
        <v>27</v>
      </c>
      <c r="U16" s="53">
        <v>24</v>
      </c>
      <c r="V16" s="53">
        <v>52</v>
      </c>
      <c r="W16" s="53">
        <v>25</v>
      </c>
      <c r="X16" s="53">
        <v>17</v>
      </c>
      <c r="Y16" s="53">
        <v>80</v>
      </c>
      <c r="Z16" s="53">
        <v>158</v>
      </c>
      <c r="AA16" s="53">
        <v>2960</v>
      </c>
      <c r="AB16" s="53">
        <v>1775</v>
      </c>
      <c r="AC16" s="53">
        <v>735</v>
      </c>
      <c r="AD16" s="53">
        <v>449</v>
      </c>
      <c r="AE16" s="175"/>
    </row>
    <row r="17" spans="1:31" ht="20" customHeight="1" x14ac:dyDescent="0.55000000000000004">
      <c r="A17" s="167"/>
      <c r="B17" s="179" t="s">
        <v>48</v>
      </c>
      <c r="C17" s="53">
        <v>81</v>
      </c>
      <c r="D17" s="53">
        <v>89</v>
      </c>
      <c r="E17" s="53">
        <v>38</v>
      </c>
      <c r="F17" s="53">
        <v>19</v>
      </c>
      <c r="G17" s="53">
        <v>8</v>
      </c>
      <c r="H17" s="53">
        <v>4</v>
      </c>
      <c r="I17" s="53">
        <v>17</v>
      </c>
      <c r="J17" s="53">
        <v>2</v>
      </c>
      <c r="K17" s="53">
        <v>5</v>
      </c>
      <c r="L17" s="53">
        <v>2</v>
      </c>
      <c r="M17" s="53">
        <v>26</v>
      </c>
      <c r="N17" s="53">
        <v>9</v>
      </c>
      <c r="O17" s="53">
        <v>17</v>
      </c>
      <c r="P17" s="53">
        <v>19</v>
      </c>
      <c r="Q17" s="53">
        <v>6</v>
      </c>
      <c r="R17" s="53">
        <v>3</v>
      </c>
      <c r="S17" s="53">
        <v>7</v>
      </c>
      <c r="T17" s="53">
        <v>3</v>
      </c>
      <c r="U17" s="53">
        <v>7</v>
      </c>
      <c r="V17" s="53">
        <v>6</v>
      </c>
      <c r="W17" s="53">
        <v>9</v>
      </c>
      <c r="X17" s="53">
        <v>3</v>
      </c>
      <c r="Y17" s="53">
        <v>10</v>
      </c>
      <c r="Z17" s="53">
        <v>50</v>
      </c>
      <c r="AA17" s="53">
        <v>452</v>
      </c>
      <c r="AB17" s="53">
        <v>261</v>
      </c>
      <c r="AC17" s="53">
        <v>95</v>
      </c>
      <c r="AD17" s="53">
        <v>95</v>
      </c>
      <c r="AE17" s="175"/>
    </row>
    <row r="18" spans="1:31" ht="20" customHeight="1" x14ac:dyDescent="0.55000000000000004">
      <c r="A18" s="167"/>
      <c r="B18" s="178" t="s">
        <v>180</v>
      </c>
      <c r="C18" s="53">
        <v>382</v>
      </c>
      <c r="D18" s="53">
        <v>515</v>
      </c>
      <c r="E18" s="53">
        <v>145</v>
      </c>
      <c r="F18" s="53">
        <v>186</v>
      </c>
      <c r="G18" s="53">
        <v>42</v>
      </c>
      <c r="H18" s="53">
        <v>36</v>
      </c>
      <c r="I18" s="53">
        <v>185</v>
      </c>
      <c r="J18" s="53">
        <v>19</v>
      </c>
      <c r="K18" s="53">
        <v>152</v>
      </c>
      <c r="L18" s="53">
        <v>61</v>
      </c>
      <c r="M18" s="53">
        <v>221</v>
      </c>
      <c r="N18" s="53">
        <v>97</v>
      </c>
      <c r="O18" s="53">
        <v>41</v>
      </c>
      <c r="P18" s="53">
        <v>40</v>
      </c>
      <c r="Q18" s="53">
        <v>31</v>
      </c>
      <c r="R18" s="53">
        <v>29</v>
      </c>
      <c r="S18" s="53">
        <v>23</v>
      </c>
      <c r="T18" s="53">
        <v>23</v>
      </c>
      <c r="U18" s="53">
        <v>16</v>
      </c>
      <c r="V18" s="53">
        <v>46</v>
      </c>
      <c r="W18" s="53">
        <v>16</v>
      </c>
      <c r="X18" s="53">
        <v>14</v>
      </c>
      <c r="Y18" s="53">
        <v>70</v>
      </c>
      <c r="Z18" s="53">
        <v>107</v>
      </c>
      <c r="AA18" s="53">
        <v>2507</v>
      </c>
      <c r="AB18" s="53">
        <v>1513</v>
      </c>
      <c r="AC18" s="53">
        <v>639</v>
      </c>
      <c r="AD18" s="53">
        <v>354</v>
      </c>
      <c r="AE18" s="175"/>
    </row>
    <row r="19" spans="1:31" ht="20" customHeight="1" x14ac:dyDescent="0.55000000000000004">
      <c r="A19" s="167"/>
      <c r="B19" s="179" t="s">
        <v>53</v>
      </c>
      <c r="C19" s="53">
        <v>57</v>
      </c>
      <c r="D19" s="53">
        <v>67</v>
      </c>
      <c r="E19" s="53">
        <v>2</v>
      </c>
      <c r="F19" s="53">
        <v>1</v>
      </c>
      <c r="G19" s="53">
        <v>5</v>
      </c>
      <c r="H19" s="53">
        <v>17</v>
      </c>
      <c r="I19" s="53" t="s">
        <v>15</v>
      </c>
      <c r="J19" s="53" t="s">
        <v>15</v>
      </c>
      <c r="K19" s="53">
        <v>2</v>
      </c>
      <c r="L19" s="53">
        <v>0</v>
      </c>
      <c r="M19" s="53">
        <v>6</v>
      </c>
      <c r="N19" s="53" t="s">
        <v>15</v>
      </c>
      <c r="O19" s="53">
        <v>19</v>
      </c>
      <c r="P19" s="53" t="s">
        <v>15</v>
      </c>
      <c r="Q19" s="53">
        <v>2</v>
      </c>
      <c r="R19" s="53" t="s">
        <v>15</v>
      </c>
      <c r="S19" s="53" t="s">
        <v>15</v>
      </c>
      <c r="T19" s="53" t="s">
        <v>15</v>
      </c>
      <c r="U19" s="53">
        <v>0</v>
      </c>
      <c r="V19" s="53">
        <v>1</v>
      </c>
      <c r="W19" s="53" t="s">
        <v>15</v>
      </c>
      <c r="X19" s="53">
        <v>0</v>
      </c>
      <c r="Y19" s="53" t="s">
        <v>15</v>
      </c>
      <c r="Z19" s="53">
        <v>63</v>
      </c>
      <c r="AA19" s="53">
        <v>249</v>
      </c>
      <c r="AB19" s="53">
        <v>152</v>
      </c>
      <c r="AC19" s="53">
        <v>71</v>
      </c>
      <c r="AD19" s="53">
        <v>25</v>
      </c>
      <c r="AE19" s="175"/>
    </row>
    <row r="20" spans="1:31" ht="20" customHeight="1" x14ac:dyDescent="0.55000000000000004">
      <c r="A20" s="167"/>
      <c r="B20" s="178" t="s">
        <v>54</v>
      </c>
      <c r="C20" s="53">
        <v>407</v>
      </c>
      <c r="D20" s="53">
        <v>537</v>
      </c>
      <c r="E20" s="53">
        <v>181</v>
      </c>
      <c r="F20" s="53">
        <v>204</v>
      </c>
      <c r="G20" s="53">
        <v>45</v>
      </c>
      <c r="H20" s="53">
        <v>22</v>
      </c>
      <c r="I20" s="53">
        <v>202</v>
      </c>
      <c r="J20" s="53">
        <v>21</v>
      </c>
      <c r="K20" s="53">
        <v>156</v>
      </c>
      <c r="L20" s="53">
        <v>63</v>
      </c>
      <c r="M20" s="53">
        <v>241</v>
      </c>
      <c r="N20" s="53">
        <v>107</v>
      </c>
      <c r="O20" s="53">
        <v>40</v>
      </c>
      <c r="P20" s="53">
        <v>59</v>
      </c>
      <c r="Q20" s="53">
        <v>35</v>
      </c>
      <c r="R20" s="53">
        <v>33</v>
      </c>
      <c r="S20" s="53">
        <v>30</v>
      </c>
      <c r="T20" s="53">
        <v>27</v>
      </c>
      <c r="U20" s="53">
        <v>23</v>
      </c>
      <c r="V20" s="53">
        <v>51</v>
      </c>
      <c r="W20" s="53">
        <v>25</v>
      </c>
      <c r="X20" s="53">
        <v>16</v>
      </c>
      <c r="Y20" s="53">
        <v>80</v>
      </c>
      <c r="Z20" s="53">
        <v>95</v>
      </c>
      <c r="AA20" s="53">
        <v>2710</v>
      </c>
      <c r="AB20" s="53">
        <v>1622</v>
      </c>
      <c r="AC20" s="53">
        <v>663</v>
      </c>
      <c r="AD20" s="53">
        <v>424</v>
      </c>
      <c r="AE20" s="175"/>
    </row>
    <row r="21" spans="1:31" ht="20" customHeight="1" x14ac:dyDescent="0.5">
      <c r="A21" s="167"/>
      <c r="B21" s="180" t="s">
        <v>181</v>
      </c>
      <c r="C21" s="53">
        <v>20303</v>
      </c>
      <c r="D21" s="53">
        <v>23570</v>
      </c>
      <c r="E21" s="53">
        <v>10020</v>
      </c>
      <c r="F21" s="53">
        <v>10724</v>
      </c>
      <c r="G21" s="53">
        <v>4022</v>
      </c>
      <c r="H21" s="53">
        <v>1551</v>
      </c>
      <c r="I21" s="53">
        <v>8987</v>
      </c>
      <c r="J21" s="53">
        <v>1756</v>
      </c>
      <c r="K21" s="53">
        <v>6896</v>
      </c>
      <c r="L21" s="53">
        <v>3295</v>
      </c>
      <c r="M21" s="53">
        <v>9484</v>
      </c>
      <c r="N21" s="53">
        <v>3067</v>
      </c>
      <c r="O21" s="53">
        <v>2173</v>
      </c>
      <c r="P21" s="53">
        <v>2024</v>
      </c>
      <c r="Q21" s="53">
        <v>1278</v>
      </c>
      <c r="R21" s="53">
        <v>1267</v>
      </c>
      <c r="S21" s="53">
        <v>1114</v>
      </c>
      <c r="T21" s="53">
        <v>1034</v>
      </c>
      <c r="U21" s="53">
        <v>901</v>
      </c>
      <c r="V21" s="53">
        <v>1876</v>
      </c>
      <c r="W21" s="53">
        <v>854</v>
      </c>
      <c r="X21" s="53">
        <v>606</v>
      </c>
      <c r="Y21" s="53">
        <v>3872</v>
      </c>
      <c r="Z21" s="53">
        <v>5003</v>
      </c>
      <c r="AA21" s="53">
        <v>125687</v>
      </c>
      <c r="AB21" s="53">
        <v>80936</v>
      </c>
      <c r="AC21" s="53">
        <v>27746</v>
      </c>
      <c r="AD21" s="53">
        <v>17004</v>
      </c>
      <c r="AE21" s="181"/>
    </row>
    <row r="22" spans="1:31" s="83" customFormat="1" ht="20" customHeight="1" x14ac:dyDescent="0.55000000000000004">
      <c r="A22" s="182"/>
      <c r="B22" s="183" t="s">
        <v>182</v>
      </c>
      <c r="C22" s="82">
        <v>4.5412233862535165E-2</v>
      </c>
      <c r="D22" s="82">
        <v>5.0891640566564533E-2</v>
      </c>
      <c r="E22" s="82">
        <v>3.6375796186823739E-2</v>
      </c>
      <c r="F22" s="82">
        <v>3.8084640430392405E-2</v>
      </c>
      <c r="G22" s="82">
        <v>2.5283196631313544E-2</v>
      </c>
      <c r="H22" s="82">
        <v>5.2247704444938918E-2</v>
      </c>
      <c r="I22" s="82">
        <v>5.3793097122075015E-2</v>
      </c>
      <c r="J22" s="82">
        <v>4.8083783624185292E-2</v>
      </c>
      <c r="K22" s="82">
        <v>4.5531169558597102E-2</v>
      </c>
      <c r="L22" s="82">
        <v>3.8516487172958018E-2</v>
      </c>
      <c r="M22" s="82">
        <v>5.1832558222942499E-2</v>
      </c>
      <c r="N22" s="82">
        <v>6.9275793036996242E-2</v>
      </c>
      <c r="O22" s="82">
        <v>5.4093937145154328E-2</v>
      </c>
      <c r="P22" s="82">
        <v>5.8511523403867866E-2</v>
      </c>
      <c r="Q22" s="82">
        <v>5.8862541594963423E-2</v>
      </c>
      <c r="R22" s="82">
        <v>5.250668890509759E-2</v>
      </c>
      <c r="S22" s="82">
        <v>5.4956790511244587E-2</v>
      </c>
      <c r="T22" s="82">
        <v>5.2684746996696549E-2</v>
      </c>
      <c r="U22" s="82">
        <v>5.3406556263157323E-2</v>
      </c>
      <c r="V22" s="82">
        <v>5.6008192687894129E-2</v>
      </c>
      <c r="W22" s="82">
        <v>5.9628753735360286E-2</v>
      </c>
      <c r="X22" s="82">
        <v>5.7693144040569987E-2</v>
      </c>
      <c r="Y22" s="82">
        <v>4.4687768359635192E-2</v>
      </c>
      <c r="Z22" s="184">
        <v>6.2679600284405723E-2</v>
      </c>
      <c r="AA22" s="82">
        <v>4.6725110618091675E-2</v>
      </c>
      <c r="AB22" s="82">
        <v>4.4230420187501535E-2</v>
      </c>
      <c r="AC22" s="82">
        <v>5.3440276335538876E-2</v>
      </c>
      <c r="AD22" s="82">
        <v>5.336609555450323E-2</v>
      </c>
      <c r="AE22" s="185"/>
    </row>
    <row r="23" spans="1:31" s="83" customFormat="1" ht="20" customHeight="1" x14ac:dyDescent="0.55000000000000004">
      <c r="A23" s="182"/>
      <c r="B23" s="147" t="s">
        <v>183</v>
      </c>
      <c r="C23" s="82">
        <v>3.7404499618504311E-2</v>
      </c>
      <c r="D23" s="82">
        <v>4.3353478366251773E-2</v>
      </c>
      <c r="E23" s="82">
        <v>2.8823329237427923E-2</v>
      </c>
      <c r="F23" s="82">
        <v>3.4469344335018214E-2</v>
      </c>
      <c r="G23" s="82">
        <v>2.1051314041954455E-2</v>
      </c>
      <c r="H23" s="82">
        <v>4.6405256771218276E-2</v>
      </c>
      <c r="I23" s="82">
        <v>4.9247129202323166E-2</v>
      </c>
      <c r="J23" s="82">
        <v>4.291889557786259E-2</v>
      </c>
      <c r="K23" s="82">
        <v>4.394349060014139E-2</v>
      </c>
      <c r="L23" s="82">
        <v>3.6732671175670292E-2</v>
      </c>
      <c r="M23" s="82">
        <v>4.6267017305657646E-2</v>
      </c>
      <c r="N23" s="82">
        <v>6.285940338457828E-2</v>
      </c>
      <c r="O23" s="82">
        <v>3.7681837721060318E-2</v>
      </c>
      <c r="P23" s="82">
        <v>3.9830833014933648E-2</v>
      </c>
      <c r="Q23" s="82">
        <v>4.8533967852034308E-2</v>
      </c>
      <c r="R23" s="82">
        <v>4.6685166147920343E-2</v>
      </c>
      <c r="S23" s="82">
        <v>4.1781997544705456E-2</v>
      </c>
      <c r="T23" s="82">
        <v>4.5639810344377425E-2</v>
      </c>
      <c r="U23" s="82">
        <v>3.6685490926180356E-2</v>
      </c>
      <c r="V23" s="82">
        <v>4.8905546257433652E-2</v>
      </c>
      <c r="W23" s="82">
        <v>3.7914419253586795E-2</v>
      </c>
      <c r="X23" s="82">
        <v>4.7748825861337149E-2</v>
      </c>
      <c r="Y23" s="82">
        <v>3.9040023063696035E-2</v>
      </c>
      <c r="Z23" s="184">
        <v>4.2556717021389988E-2</v>
      </c>
      <c r="AA23" s="82">
        <v>3.9576229877282529E-2</v>
      </c>
      <c r="AB23" s="82">
        <v>3.7707830069237565E-2</v>
      </c>
      <c r="AC23" s="82">
        <v>4.6479809177967263E-2</v>
      </c>
      <c r="AD23" s="82">
        <v>4.2052942771049671E-2</v>
      </c>
      <c r="AE23" s="185"/>
    </row>
    <row r="24" spans="1:31" ht="20" customHeight="1" x14ac:dyDescent="0.55000000000000004">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1:31" ht="20" customHeight="1" x14ac:dyDescent="0.55000000000000004">
      <c r="B25" s="22" t="s">
        <v>184</v>
      </c>
    </row>
    <row r="26" spans="1:31" ht="20" customHeight="1" x14ac:dyDescent="0.55000000000000004">
      <c r="B26" s="22" t="s">
        <v>185</v>
      </c>
    </row>
  </sheetData>
  <mergeCells count="7">
    <mergeCell ref="J7:J15"/>
    <mergeCell ref="Y7:Y15"/>
    <mergeCell ref="X7:X15"/>
    <mergeCell ref="M7:M15"/>
    <mergeCell ref="N7:N15"/>
    <mergeCell ref="V7:V15"/>
    <mergeCell ref="W7:W15"/>
  </mergeCells>
  <phoneticPr fontId="2"/>
  <pageMargins left="0.70866141732283472" right="0.70866141732283472" top="0.74803149606299213" bottom="0.74803149606299213" header="0.31496062992125984" footer="0.31496062992125984"/>
  <pageSetup paperSize="9" scale="60" fitToWidth="0" orientation="landscape" r:id="rId1"/>
  <colBreaks count="2" manualBreakCount="2">
    <brk id="12" max="1048575" man="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1F6B-70C0-4DD0-82B4-C9F52C761E76}">
  <dimension ref="A2:T46"/>
  <sheetViews>
    <sheetView showGridLines="0" zoomScaleNormal="100" zoomScaleSheetLayoutView="70" workbookViewId="0"/>
  </sheetViews>
  <sheetFormatPr defaultColWidth="15.6640625" defaultRowHeight="20" customHeight="1" x14ac:dyDescent="0.55000000000000004"/>
  <cols>
    <col min="1" max="1" width="3.6640625" style="3" customWidth="1"/>
    <col min="2" max="3" width="10.6640625" style="3" customWidth="1"/>
    <col min="4" max="4" width="12.08203125" style="3" bestFit="1" customWidth="1"/>
    <col min="5" max="5" width="35.4140625" style="3" customWidth="1"/>
    <col min="6" max="6" width="23" style="4" bestFit="1" customWidth="1"/>
    <col min="7" max="7" width="17" style="5" bestFit="1" customWidth="1"/>
    <col min="8" max="8" width="10.6640625" style="5" customWidth="1"/>
    <col min="9" max="9" width="16.33203125" style="4" bestFit="1" customWidth="1"/>
    <col min="10" max="14" width="10.6640625" style="5" customWidth="1"/>
    <col min="15" max="16" width="15.6640625" style="5"/>
    <col min="17" max="17" width="10.6640625" style="5" customWidth="1"/>
    <col min="18" max="18" width="15.6640625" style="6" customWidth="1"/>
    <col min="19" max="19" width="10.6640625" style="6" customWidth="1"/>
    <col min="20" max="20" width="15.6640625" style="6" customWidth="1"/>
    <col min="21" max="16384" width="15.6640625" style="3"/>
  </cols>
  <sheetData>
    <row r="2" spans="1:20" ht="20" customHeight="1" x14ac:dyDescent="0.55000000000000004">
      <c r="B2" s="24" t="s">
        <v>186</v>
      </c>
      <c r="E2" s="243">
        <v>43404</v>
      </c>
      <c r="F2" s="186"/>
    </row>
    <row r="3" spans="1:20" ht="20" customHeight="1" thickBot="1" x14ac:dyDescent="0.6">
      <c r="N3" s="26"/>
      <c r="R3" s="25"/>
      <c r="S3" s="26"/>
      <c r="T3" s="25"/>
    </row>
    <row r="4" spans="1:20" ht="60" customHeight="1" x14ac:dyDescent="0.55000000000000004">
      <c r="A4" s="37"/>
      <c r="B4" s="238"/>
      <c r="C4" s="239" t="s">
        <v>187</v>
      </c>
      <c r="D4" s="240"/>
      <c r="E4" s="187" t="s">
        <v>188</v>
      </c>
      <c r="F4" s="187" t="s">
        <v>189</v>
      </c>
      <c r="G4" s="187" t="s">
        <v>190</v>
      </c>
      <c r="H4" s="187" t="s">
        <v>191</v>
      </c>
      <c r="I4" s="187" t="s">
        <v>192</v>
      </c>
      <c r="J4" s="187" t="s">
        <v>193</v>
      </c>
      <c r="K4" s="187" t="s">
        <v>194</v>
      </c>
      <c r="L4" s="187" t="s">
        <v>195</v>
      </c>
      <c r="M4" s="187" t="s">
        <v>196</v>
      </c>
      <c r="N4" s="241" t="s">
        <v>197</v>
      </c>
      <c r="O4" s="242" t="s">
        <v>198</v>
      </c>
      <c r="P4" s="242" t="s">
        <v>198</v>
      </c>
      <c r="Q4" s="242" t="s">
        <v>199</v>
      </c>
      <c r="R4" s="242" t="s">
        <v>200</v>
      </c>
      <c r="S4" s="242" t="s">
        <v>17</v>
      </c>
      <c r="T4" s="242" t="s">
        <v>201</v>
      </c>
    </row>
    <row r="5" spans="1:20" ht="20" customHeight="1" x14ac:dyDescent="0.55000000000000004">
      <c r="A5" s="37"/>
      <c r="B5" s="188" t="s">
        <v>202</v>
      </c>
      <c r="C5" s="188" t="s">
        <v>203</v>
      </c>
      <c r="D5" s="188" t="s">
        <v>204</v>
      </c>
      <c r="E5" s="188" t="s">
        <v>150</v>
      </c>
      <c r="F5" s="189" t="s">
        <v>205</v>
      </c>
      <c r="G5" s="190">
        <v>37529</v>
      </c>
      <c r="H5" s="248">
        <v>16.095890410958905</v>
      </c>
      <c r="I5" s="191">
        <v>42720</v>
      </c>
      <c r="J5" s="192">
        <v>20288</v>
      </c>
      <c r="K5" s="193">
        <v>0.16371588579913171</v>
      </c>
      <c r="L5" s="193">
        <v>4.3772781249999997E-2</v>
      </c>
      <c r="M5" s="193">
        <v>3.5693075709779178E-2</v>
      </c>
      <c r="N5" s="192">
        <v>23</v>
      </c>
      <c r="O5" s="194">
        <v>22205.77</v>
      </c>
      <c r="P5" s="194">
        <v>22205.77</v>
      </c>
      <c r="Q5" s="193">
        <v>1</v>
      </c>
      <c r="R5" s="192">
        <v>80691</v>
      </c>
      <c r="S5" s="106">
        <v>3.1E-2</v>
      </c>
      <c r="T5" s="195" t="s">
        <v>206</v>
      </c>
    </row>
    <row r="6" spans="1:20" ht="20" customHeight="1" x14ac:dyDescent="0.55000000000000004">
      <c r="A6" s="37"/>
      <c r="B6" s="188"/>
      <c r="C6" s="188"/>
      <c r="D6" s="188"/>
      <c r="E6" s="188" t="s">
        <v>151</v>
      </c>
      <c r="F6" s="196" t="s">
        <v>207</v>
      </c>
      <c r="G6" s="197">
        <v>32195</v>
      </c>
      <c r="H6" s="248">
        <v>30.767123287671232</v>
      </c>
      <c r="I6" s="191">
        <v>42720</v>
      </c>
      <c r="J6" s="192">
        <v>23182</v>
      </c>
      <c r="K6" s="193">
        <v>0.1870692855183099</v>
      </c>
      <c r="L6" s="193">
        <v>5.1797034207574845E-2</v>
      </c>
      <c r="M6" s="193">
        <v>4.4069472392373396E-2</v>
      </c>
      <c r="N6" s="192">
        <v>22</v>
      </c>
      <c r="O6" s="194">
        <v>22737.07</v>
      </c>
      <c r="P6" s="194">
        <v>21563.58</v>
      </c>
      <c r="Q6" s="193">
        <v>0.94838868860411663</v>
      </c>
      <c r="R6" s="192">
        <v>187295</v>
      </c>
      <c r="S6" s="106">
        <v>2.6000000000000002E-2</v>
      </c>
      <c r="T6" s="195"/>
    </row>
    <row r="7" spans="1:20" ht="20" customHeight="1" x14ac:dyDescent="0.55000000000000004">
      <c r="A7" s="37"/>
      <c r="B7" s="188"/>
      <c r="C7" s="188"/>
      <c r="D7" s="188"/>
      <c r="E7" s="188" t="s">
        <v>152</v>
      </c>
      <c r="F7" s="196" t="s">
        <v>208</v>
      </c>
      <c r="G7" s="197">
        <v>40994</v>
      </c>
      <c r="H7" s="248">
        <v>6.602739726027397</v>
      </c>
      <c r="I7" s="191">
        <v>42720</v>
      </c>
      <c r="J7" s="192">
        <v>10000</v>
      </c>
      <c r="K7" s="193">
        <v>8.069592162812092E-2</v>
      </c>
      <c r="L7" s="193">
        <v>3.9177354999999997E-2</v>
      </c>
      <c r="M7" s="193">
        <v>3.1547470799999998E-2</v>
      </c>
      <c r="N7" s="192">
        <v>40</v>
      </c>
      <c r="O7" s="194">
        <v>5774.46</v>
      </c>
      <c r="P7" s="194">
        <v>5774.46</v>
      </c>
      <c r="Q7" s="193">
        <v>1</v>
      </c>
      <c r="R7" s="192">
        <v>8577</v>
      </c>
      <c r="S7" s="106">
        <v>2.3E-2</v>
      </c>
      <c r="T7" s="195"/>
    </row>
    <row r="8" spans="1:20" ht="20" customHeight="1" x14ac:dyDescent="0.55000000000000004">
      <c r="A8" s="37"/>
      <c r="B8" s="188"/>
      <c r="C8" s="188"/>
      <c r="D8" s="58"/>
      <c r="E8" s="58" t="s">
        <v>209</v>
      </c>
      <c r="F8" s="125" t="s">
        <v>205</v>
      </c>
      <c r="G8" s="198">
        <v>33756</v>
      </c>
      <c r="H8" s="249">
        <v>26.421917808219177</v>
      </c>
      <c r="I8" s="199">
        <v>43034</v>
      </c>
      <c r="J8" s="114">
        <v>10592.2</v>
      </c>
      <c r="K8" s="118">
        <v>8.5474734106938247E-2</v>
      </c>
      <c r="L8" s="118">
        <v>4.0731563981042655E-2</v>
      </c>
      <c r="M8" s="118">
        <v>3.7041133097939993E-2</v>
      </c>
      <c r="N8" s="114">
        <v>23</v>
      </c>
      <c r="O8" s="112">
        <v>9692.94</v>
      </c>
      <c r="P8" s="112">
        <v>9692.9400000000023</v>
      </c>
      <c r="Q8" s="118">
        <v>1.0000000000000002</v>
      </c>
      <c r="R8" s="114">
        <v>24569</v>
      </c>
      <c r="S8" s="108">
        <v>0.03</v>
      </c>
      <c r="T8" s="116"/>
    </row>
    <row r="9" spans="1:20" ht="20" customHeight="1" x14ac:dyDescent="0.55000000000000004">
      <c r="A9" s="37"/>
      <c r="B9" s="188"/>
      <c r="C9" s="188"/>
      <c r="D9" s="59" t="s">
        <v>210</v>
      </c>
      <c r="E9" s="59" t="s">
        <v>153</v>
      </c>
      <c r="F9" s="126" t="s">
        <v>208</v>
      </c>
      <c r="G9" s="200">
        <v>31964</v>
      </c>
      <c r="H9" s="250">
        <v>31.356164383561644</v>
      </c>
      <c r="I9" s="201">
        <v>42720</v>
      </c>
      <c r="J9" s="115">
        <v>3900</v>
      </c>
      <c r="K9" s="119">
        <v>3.1471409434967158E-2</v>
      </c>
      <c r="L9" s="119">
        <v>4.1320512820512821E-2</v>
      </c>
      <c r="M9" s="119">
        <v>3.6919667692307694E-2</v>
      </c>
      <c r="N9" s="115">
        <v>6</v>
      </c>
      <c r="O9" s="113">
        <v>3169.16</v>
      </c>
      <c r="P9" s="113">
        <v>3169.16</v>
      </c>
      <c r="Q9" s="119">
        <v>1</v>
      </c>
      <c r="R9" s="115">
        <v>11665</v>
      </c>
      <c r="S9" s="111">
        <v>6.0999999999999999E-2</v>
      </c>
      <c r="T9" s="117"/>
    </row>
    <row r="10" spans="1:20" ht="20" customHeight="1" x14ac:dyDescent="0.55000000000000004">
      <c r="A10" s="37"/>
      <c r="B10" s="188"/>
      <c r="C10" s="188"/>
      <c r="D10" s="188"/>
      <c r="E10" s="188" t="s">
        <v>154</v>
      </c>
      <c r="F10" s="196" t="s">
        <v>211</v>
      </c>
      <c r="G10" s="197">
        <v>33116</v>
      </c>
      <c r="H10" s="248">
        <v>28.186301369863013</v>
      </c>
      <c r="I10" s="191">
        <v>43159</v>
      </c>
      <c r="J10" s="192">
        <v>1465</v>
      </c>
      <c r="K10" s="193">
        <v>1.1821952518519713E-2</v>
      </c>
      <c r="L10" s="193">
        <v>5.237532423208191E-2</v>
      </c>
      <c r="M10" s="193">
        <v>4.6137892150170647E-2</v>
      </c>
      <c r="N10" s="192">
        <v>36</v>
      </c>
      <c r="O10" s="194">
        <v>2551.4299999999998</v>
      </c>
      <c r="P10" s="194">
        <v>2347.9699999999998</v>
      </c>
      <c r="Q10" s="193">
        <v>0.92025648361899015</v>
      </c>
      <c r="R10" s="192">
        <v>14646</v>
      </c>
      <c r="S10" s="106">
        <v>0.14599999999999999</v>
      </c>
      <c r="T10" s="195"/>
    </row>
    <row r="11" spans="1:20" ht="20" customHeight="1" x14ac:dyDescent="0.55000000000000004">
      <c r="A11" s="37"/>
      <c r="B11" s="188"/>
      <c r="C11" s="188"/>
      <c r="D11" s="188"/>
      <c r="E11" s="188" t="s">
        <v>293</v>
      </c>
      <c r="F11" s="196" t="s">
        <v>294</v>
      </c>
      <c r="G11" s="197">
        <v>34019</v>
      </c>
      <c r="H11" s="248">
        <v>25.712328767123289</v>
      </c>
      <c r="I11" s="191">
        <v>43252</v>
      </c>
      <c r="J11" s="192">
        <v>8886</v>
      </c>
      <c r="K11" s="193">
        <v>7.170639595874824E-2</v>
      </c>
      <c r="L11" s="193">
        <v>4.6264235876659912E-2</v>
      </c>
      <c r="M11" s="193">
        <v>4.2409687598469505E-2</v>
      </c>
      <c r="N11" s="192">
        <v>9</v>
      </c>
      <c r="O11" s="194">
        <v>11625.38</v>
      </c>
      <c r="P11" s="194">
        <v>11625.38</v>
      </c>
      <c r="Q11" s="193">
        <v>1</v>
      </c>
      <c r="R11" s="245">
        <v>35346</v>
      </c>
      <c r="S11" s="106">
        <v>4.9000000000000002E-2</v>
      </c>
      <c r="T11" s="195"/>
    </row>
    <row r="12" spans="1:20" ht="20" customHeight="1" x14ac:dyDescent="0.55000000000000004">
      <c r="A12" s="37"/>
      <c r="B12" s="188"/>
      <c r="C12" s="58"/>
      <c r="D12" s="58"/>
      <c r="E12" s="58" t="s">
        <v>290</v>
      </c>
      <c r="F12" s="125" t="s">
        <v>295</v>
      </c>
      <c r="G12" s="198">
        <v>37495</v>
      </c>
      <c r="H12" s="249">
        <v>16.18904109589041</v>
      </c>
      <c r="I12" s="199">
        <v>43313</v>
      </c>
      <c r="J12" s="114">
        <v>1680</v>
      </c>
      <c r="K12" s="118">
        <v>1.3556914833524314E-2</v>
      </c>
      <c r="L12" s="118">
        <v>4.6820755952380951E-2</v>
      </c>
      <c r="M12" s="118">
        <v>4.4097916666666667E-2</v>
      </c>
      <c r="N12" s="114">
        <v>1</v>
      </c>
      <c r="O12" s="112">
        <v>2845.6</v>
      </c>
      <c r="P12" s="112">
        <v>2845.6</v>
      </c>
      <c r="Q12" s="118">
        <v>1</v>
      </c>
      <c r="R12" s="246">
        <v>3648</v>
      </c>
      <c r="S12" s="108">
        <v>2.6000000000000002E-2</v>
      </c>
      <c r="T12" s="116"/>
    </row>
    <row r="13" spans="1:20" ht="20" customHeight="1" x14ac:dyDescent="0.55000000000000004">
      <c r="A13" s="37"/>
      <c r="B13" s="188"/>
      <c r="C13" s="202"/>
      <c r="D13" s="27"/>
      <c r="E13" s="33" t="s">
        <v>297</v>
      </c>
      <c r="F13" s="203"/>
      <c r="G13" s="204" t="s">
        <v>15</v>
      </c>
      <c r="H13" s="203" t="s">
        <v>15</v>
      </c>
      <c r="I13" s="206" t="s">
        <v>15</v>
      </c>
      <c r="J13" s="207">
        <v>79993</v>
      </c>
      <c r="K13" s="208">
        <v>0.63195397104630335</v>
      </c>
      <c r="L13" s="208">
        <v>4.5499794670046952E-2</v>
      </c>
      <c r="M13" s="208">
        <v>3.8954525222143883E-2</v>
      </c>
      <c r="N13" s="207">
        <v>160</v>
      </c>
      <c r="O13" s="209">
        <v>80601.81</v>
      </c>
      <c r="P13" s="209">
        <v>79224.860000000015</v>
      </c>
      <c r="Q13" s="208">
        <v>0.98291663673557728</v>
      </c>
      <c r="R13" s="251">
        <v>366437</v>
      </c>
      <c r="S13" s="210" t="s">
        <v>15</v>
      </c>
      <c r="T13" s="211"/>
    </row>
    <row r="14" spans="1:20" ht="20" customHeight="1" x14ac:dyDescent="0.55000000000000004">
      <c r="A14" s="37"/>
      <c r="B14" s="188"/>
      <c r="C14" s="59" t="s">
        <v>212</v>
      </c>
      <c r="D14" s="59" t="s">
        <v>213</v>
      </c>
      <c r="E14" s="59" t="s">
        <v>214</v>
      </c>
      <c r="F14" s="126" t="s">
        <v>215</v>
      </c>
      <c r="G14" s="200">
        <v>42929</v>
      </c>
      <c r="H14" s="250">
        <v>1.4794520547945205</v>
      </c>
      <c r="I14" s="201">
        <v>42720</v>
      </c>
      <c r="J14" s="115">
        <v>6700</v>
      </c>
      <c r="K14" s="119">
        <v>5.4066267490841015E-2</v>
      </c>
      <c r="L14" s="119">
        <v>4.7005858656716415E-2</v>
      </c>
      <c r="M14" s="119">
        <v>4.5358294776119405E-2</v>
      </c>
      <c r="N14" s="115">
        <v>1</v>
      </c>
      <c r="O14" s="113">
        <v>874.03</v>
      </c>
      <c r="P14" s="113">
        <v>874.03</v>
      </c>
      <c r="Q14" s="119">
        <v>1</v>
      </c>
      <c r="R14" s="247">
        <v>554</v>
      </c>
      <c r="S14" s="111">
        <v>7.5999999999999998E-2</v>
      </c>
      <c r="T14" s="117" t="s">
        <v>216</v>
      </c>
    </row>
    <row r="15" spans="1:20" ht="20" customHeight="1" x14ac:dyDescent="0.55000000000000004">
      <c r="A15" s="37"/>
      <c r="B15" s="188"/>
      <c r="C15" s="188"/>
      <c r="D15" s="58"/>
      <c r="E15" s="58" t="s">
        <v>217</v>
      </c>
      <c r="F15" s="125" t="s">
        <v>218</v>
      </c>
      <c r="G15" s="198">
        <v>30980</v>
      </c>
      <c r="H15" s="249">
        <v>34.104109589041094</v>
      </c>
      <c r="I15" s="199">
        <v>42720</v>
      </c>
      <c r="J15" s="114">
        <v>3200</v>
      </c>
      <c r="K15" s="118">
        <v>2.5822694920998694E-2</v>
      </c>
      <c r="L15" s="118">
        <v>4.4654062500000001E-2</v>
      </c>
      <c r="M15" s="118">
        <v>4.2801745000000002E-2</v>
      </c>
      <c r="N15" s="114">
        <v>8</v>
      </c>
      <c r="O15" s="112">
        <v>1690.65</v>
      </c>
      <c r="P15" s="112">
        <v>1690.65</v>
      </c>
      <c r="Q15" s="118">
        <v>1</v>
      </c>
      <c r="R15" s="246">
        <v>9074</v>
      </c>
      <c r="S15" s="108">
        <v>9.0999999999999998E-2</v>
      </c>
      <c r="T15" s="116"/>
    </row>
    <row r="16" spans="1:20" ht="20" customHeight="1" x14ac:dyDescent="0.55000000000000004">
      <c r="A16" s="37"/>
      <c r="B16" s="188"/>
      <c r="C16" s="188"/>
      <c r="D16" s="59" t="s">
        <v>219</v>
      </c>
      <c r="E16" s="59" t="s">
        <v>155</v>
      </c>
      <c r="F16" s="126" t="s">
        <v>220</v>
      </c>
      <c r="G16" s="200">
        <v>30284</v>
      </c>
      <c r="H16" s="250">
        <v>36.021917808219179</v>
      </c>
      <c r="I16" s="201">
        <v>42720</v>
      </c>
      <c r="J16" s="115">
        <v>9420</v>
      </c>
      <c r="K16" s="119">
        <v>7.6015558173689907E-2</v>
      </c>
      <c r="L16" s="119">
        <v>5.2693418259023357E-2</v>
      </c>
      <c r="M16" s="119">
        <v>4.7043812314225053E-2</v>
      </c>
      <c r="N16" s="115">
        <v>1</v>
      </c>
      <c r="O16" s="113">
        <v>28338.45</v>
      </c>
      <c r="P16" s="113">
        <v>28338.45</v>
      </c>
      <c r="Q16" s="119">
        <v>1</v>
      </c>
      <c r="R16" s="247">
        <v>10640</v>
      </c>
      <c r="S16" s="111">
        <v>0.10199999999999999</v>
      </c>
      <c r="T16" s="117"/>
    </row>
    <row r="17" spans="1:20" ht="20" customHeight="1" x14ac:dyDescent="0.55000000000000004">
      <c r="A17" s="37"/>
      <c r="B17" s="188"/>
      <c r="C17" s="188"/>
      <c r="D17" s="188" t="s">
        <v>221</v>
      </c>
      <c r="E17" s="188" t="s">
        <v>156</v>
      </c>
      <c r="F17" s="196" t="s">
        <v>222</v>
      </c>
      <c r="G17" s="197">
        <v>39722</v>
      </c>
      <c r="H17" s="248">
        <v>10.087671232876712</v>
      </c>
      <c r="I17" s="191">
        <v>42720</v>
      </c>
      <c r="J17" s="192">
        <v>3000</v>
      </c>
      <c r="K17" s="193">
        <v>2.4208776488436275E-2</v>
      </c>
      <c r="L17" s="193">
        <v>4.4565236666666667E-2</v>
      </c>
      <c r="M17" s="193">
        <v>3.7951616666666667E-2</v>
      </c>
      <c r="N17" s="192">
        <v>1</v>
      </c>
      <c r="O17" s="194">
        <v>6891.87</v>
      </c>
      <c r="P17" s="194">
        <v>6891.87</v>
      </c>
      <c r="Q17" s="193">
        <v>1</v>
      </c>
      <c r="R17" s="245">
        <v>4156</v>
      </c>
      <c r="S17" s="106">
        <v>0.14000000000000001</v>
      </c>
      <c r="T17" s="195"/>
    </row>
    <row r="18" spans="1:20" ht="20" customHeight="1" x14ac:dyDescent="0.55000000000000004">
      <c r="A18" s="37"/>
      <c r="B18" s="188"/>
      <c r="C18" s="202"/>
      <c r="D18" s="27"/>
      <c r="E18" s="33" t="s">
        <v>223</v>
      </c>
      <c r="F18" s="203"/>
      <c r="G18" s="204" t="s">
        <v>15</v>
      </c>
      <c r="H18" s="203" t="s">
        <v>15</v>
      </c>
      <c r="I18" s="206" t="s">
        <v>15</v>
      </c>
      <c r="J18" s="207">
        <v>22320</v>
      </c>
      <c r="K18" s="208">
        <v>0.18011329707396589</v>
      </c>
      <c r="L18" s="208">
        <v>4.8741037768817205E-2</v>
      </c>
      <c r="M18" s="208">
        <v>4.4707603987455199E-2</v>
      </c>
      <c r="N18" s="207">
        <v>11</v>
      </c>
      <c r="O18" s="209">
        <v>37795</v>
      </c>
      <c r="P18" s="209">
        <v>37795</v>
      </c>
      <c r="Q18" s="208">
        <v>1</v>
      </c>
      <c r="R18" s="251">
        <v>24424</v>
      </c>
      <c r="S18" s="110" t="s">
        <v>15</v>
      </c>
      <c r="T18" s="205"/>
    </row>
    <row r="19" spans="1:20" ht="20" customHeight="1" x14ac:dyDescent="0.55000000000000004">
      <c r="A19" s="37"/>
      <c r="B19" s="188"/>
      <c r="C19" s="59" t="s">
        <v>224</v>
      </c>
      <c r="D19" s="59" t="s">
        <v>225</v>
      </c>
      <c r="E19" s="59" t="s">
        <v>157</v>
      </c>
      <c r="F19" s="126" t="s">
        <v>226</v>
      </c>
      <c r="G19" s="200">
        <v>33836</v>
      </c>
      <c r="H19" s="250">
        <v>26.265753424657536</v>
      </c>
      <c r="I19" s="201">
        <v>42720</v>
      </c>
      <c r="J19" s="115">
        <v>2108</v>
      </c>
      <c r="K19" s="119">
        <v>1.701070027920789E-2</v>
      </c>
      <c r="L19" s="119">
        <v>6.4376529411764707E-2</v>
      </c>
      <c r="M19" s="119">
        <v>4.731744212523719E-2</v>
      </c>
      <c r="N19" s="115">
        <v>2</v>
      </c>
      <c r="O19" s="113">
        <v>8254.7999999999993</v>
      </c>
      <c r="P19" s="113">
        <v>8254.7999999999993</v>
      </c>
      <c r="Q19" s="119">
        <v>1</v>
      </c>
      <c r="R19" s="247">
        <v>24411</v>
      </c>
      <c r="S19" s="111">
        <v>7.6999999999999999E-2</v>
      </c>
      <c r="T19" s="117"/>
    </row>
    <row r="20" spans="1:20" ht="20" customHeight="1" x14ac:dyDescent="0.55000000000000004">
      <c r="A20" s="37"/>
      <c r="B20" s="188"/>
      <c r="C20" s="188"/>
      <c r="D20" s="188"/>
      <c r="E20" s="188" t="s">
        <v>158</v>
      </c>
      <c r="F20" s="196" t="s">
        <v>227</v>
      </c>
      <c r="G20" s="197">
        <v>38874</v>
      </c>
      <c r="H20" s="248">
        <v>12.424657534246576</v>
      </c>
      <c r="I20" s="191">
        <v>42720</v>
      </c>
      <c r="J20" s="192">
        <v>2042</v>
      </c>
      <c r="K20" s="193">
        <v>1.647810719646229E-2</v>
      </c>
      <c r="L20" s="193">
        <v>5.8474970617042113E-2</v>
      </c>
      <c r="M20" s="193">
        <v>3.9802739471106761E-2</v>
      </c>
      <c r="N20" s="192">
        <v>1</v>
      </c>
      <c r="O20" s="194">
        <v>7439.36</v>
      </c>
      <c r="P20" s="194">
        <v>7439.36</v>
      </c>
      <c r="Q20" s="193">
        <v>1</v>
      </c>
      <c r="R20" s="245">
        <v>2034</v>
      </c>
      <c r="S20" s="106">
        <v>4.7E-2</v>
      </c>
      <c r="T20" s="195"/>
    </row>
    <row r="21" spans="1:20" ht="20" customHeight="1" x14ac:dyDescent="0.55000000000000004">
      <c r="A21" s="37"/>
      <c r="B21" s="188"/>
      <c r="C21" s="188"/>
      <c r="D21" s="188"/>
      <c r="E21" s="188" t="s">
        <v>228</v>
      </c>
      <c r="F21" s="196" t="s">
        <v>229</v>
      </c>
      <c r="G21" s="197">
        <v>39105</v>
      </c>
      <c r="H21" s="248">
        <v>11.838356164383562</v>
      </c>
      <c r="I21" s="191">
        <v>42720</v>
      </c>
      <c r="J21" s="192">
        <v>1280</v>
      </c>
      <c r="K21" s="193">
        <v>1.0329077968399478E-2</v>
      </c>
      <c r="L21" s="193">
        <v>5.8801562500000001E-2</v>
      </c>
      <c r="M21" s="193">
        <v>4.8398448437499998E-2</v>
      </c>
      <c r="N21" s="192">
        <v>1</v>
      </c>
      <c r="O21" s="194">
        <v>3283.95</v>
      </c>
      <c r="P21" s="194">
        <v>3283.95</v>
      </c>
      <c r="Q21" s="193">
        <v>1</v>
      </c>
      <c r="R21" s="245">
        <v>5483</v>
      </c>
      <c r="S21" s="106">
        <v>5.9000000000000004E-2</v>
      </c>
      <c r="T21" s="195"/>
    </row>
    <row r="22" spans="1:20" ht="20" customHeight="1" x14ac:dyDescent="0.55000000000000004">
      <c r="A22" s="37"/>
      <c r="B22" s="188"/>
      <c r="C22" s="188"/>
      <c r="D22" s="188"/>
      <c r="E22" s="188" t="s">
        <v>230</v>
      </c>
      <c r="F22" s="196" t="s">
        <v>211</v>
      </c>
      <c r="G22" s="197">
        <v>37995</v>
      </c>
      <c r="H22" s="248">
        <v>14.841095890410958</v>
      </c>
      <c r="I22" s="191">
        <v>42720</v>
      </c>
      <c r="J22" s="192">
        <v>1260</v>
      </c>
      <c r="K22" s="193">
        <v>1.0167686125143235E-2</v>
      </c>
      <c r="L22" s="193">
        <v>5.3872222222222224E-2</v>
      </c>
      <c r="M22" s="193">
        <v>4.7969484126984124E-2</v>
      </c>
      <c r="N22" s="192">
        <v>1</v>
      </c>
      <c r="O22" s="194">
        <v>2486.39</v>
      </c>
      <c r="P22" s="194">
        <v>2486.39</v>
      </c>
      <c r="Q22" s="193">
        <v>1</v>
      </c>
      <c r="R22" s="245">
        <v>731</v>
      </c>
      <c r="S22" s="106">
        <v>0.14300000000000002</v>
      </c>
      <c r="T22" s="195"/>
    </row>
    <row r="23" spans="1:20" ht="20" customHeight="1" x14ac:dyDescent="0.55000000000000004">
      <c r="A23" s="37"/>
      <c r="B23" s="188"/>
      <c r="C23" s="188"/>
      <c r="D23" s="188"/>
      <c r="E23" s="188" t="s">
        <v>231</v>
      </c>
      <c r="F23" s="196" t="s">
        <v>232</v>
      </c>
      <c r="G23" s="197">
        <v>38909</v>
      </c>
      <c r="H23" s="248">
        <v>12.342465753424657</v>
      </c>
      <c r="I23" s="191">
        <v>42720</v>
      </c>
      <c r="J23" s="192">
        <v>1123</v>
      </c>
      <c r="K23" s="193">
        <v>9.0621519988379785E-3</v>
      </c>
      <c r="L23" s="193">
        <v>5.4306322350845947E-2</v>
      </c>
      <c r="M23" s="193">
        <v>4.1125011576135351E-2</v>
      </c>
      <c r="N23" s="192">
        <v>1</v>
      </c>
      <c r="O23" s="194">
        <v>2946.55</v>
      </c>
      <c r="P23" s="194">
        <v>2946.55</v>
      </c>
      <c r="Q23" s="193">
        <v>1</v>
      </c>
      <c r="R23" s="245">
        <v>5954</v>
      </c>
      <c r="S23" s="106">
        <v>5.2999999999999999E-2</v>
      </c>
      <c r="T23" s="195"/>
    </row>
    <row r="24" spans="1:20" ht="20" customHeight="1" x14ac:dyDescent="0.55000000000000004">
      <c r="A24" s="37"/>
      <c r="B24" s="188"/>
      <c r="C24" s="188"/>
      <c r="D24" s="188"/>
      <c r="E24" s="188" t="s">
        <v>233</v>
      </c>
      <c r="F24" s="196" t="s">
        <v>234</v>
      </c>
      <c r="G24" s="197">
        <v>38005</v>
      </c>
      <c r="H24" s="248">
        <v>14.841095890410958</v>
      </c>
      <c r="I24" s="191">
        <v>42720</v>
      </c>
      <c r="J24" s="192">
        <v>1030</v>
      </c>
      <c r="K24" s="193">
        <v>8.311679927696455E-3</v>
      </c>
      <c r="L24" s="193">
        <v>5.4126213592233012E-2</v>
      </c>
      <c r="M24" s="193">
        <v>4.6991005825242717E-2</v>
      </c>
      <c r="N24" s="192">
        <v>1</v>
      </c>
      <c r="O24" s="194">
        <v>2144.02</v>
      </c>
      <c r="P24" s="194">
        <v>2144.02</v>
      </c>
      <c r="Q24" s="193">
        <v>1</v>
      </c>
      <c r="R24" s="245">
        <v>820</v>
      </c>
      <c r="S24" s="106">
        <v>0.13100000000000001</v>
      </c>
      <c r="T24" s="195"/>
    </row>
    <row r="25" spans="1:20" ht="20" customHeight="1" x14ac:dyDescent="0.55000000000000004">
      <c r="A25" s="37"/>
      <c r="B25" s="188"/>
      <c r="C25" s="188"/>
      <c r="D25" s="188"/>
      <c r="E25" s="188" t="s">
        <v>235</v>
      </c>
      <c r="F25" s="196" t="s">
        <v>236</v>
      </c>
      <c r="G25" s="197">
        <v>39314</v>
      </c>
      <c r="H25" s="248">
        <v>11.257534246575343</v>
      </c>
      <c r="I25" s="191">
        <v>42720</v>
      </c>
      <c r="J25" s="192">
        <v>902</v>
      </c>
      <c r="K25" s="193">
        <v>7.2787721308565064E-3</v>
      </c>
      <c r="L25" s="193">
        <v>5.6722150776053214E-2</v>
      </c>
      <c r="M25" s="193">
        <v>3.9870146341463415E-2</v>
      </c>
      <c r="N25" s="192">
        <v>1</v>
      </c>
      <c r="O25" s="194">
        <v>2999.01</v>
      </c>
      <c r="P25" s="194">
        <v>2999.01</v>
      </c>
      <c r="Q25" s="193">
        <v>1</v>
      </c>
      <c r="R25" s="245">
        <v>3675</v>
      </c>
      <c r="S25" s="106">
        <v>7.6999999999999999E-2</v>
      </c>
      <c r="T25" s="195"/>
    </row>
    <row r="26" spans="1:20" ht="20" customHeight="1" x14ac:dyDescent="0.55000000000000004">
      <c r="A26" s="37"/>
      <c r="B26" s="188"/>
      <c r="C26" s="188"/>
      <c r="D26" s="188"/>
      <c r="E26" s="188" t="s">
        <v>164</v>
      </c>
      <c r="F26" s="196" t="s">
        <v>237</v>
      </c>
      <c r="G26" s="197">
        <v>33550</v>
      </c>
      <c r="H26" s="248">
        <v>27.016438356164382</v>
      </c>
      <c r="I26" s="191">
        <v>43160</v>
      </c>
      <c r="J26" s="192">
        <v>1800</v>
      </c>
      <c r="K26" s="193">
        <v>1.4525265893061764E-2</v>
      </c>
      <c r="L26" s="193">
        <v>5.4664566666666664E-2</v>
      </c>
      <c r="M26" s="193">
        <v>4.7198807777777775E-2</v>
      </c>
      <c r="N26" s="192">
        <v>1</v>
      </c>
      <c r="O26" s="194">
        <v>4099.3100000000004</v>
      </c>
      <c r="P26" s="194">
        <v>4099.3100000000004</v>
      </c>
      <c r="Q26" s="193">
        <v>1</v>
      </c>
      <c r="R26" s="245">
        <v>9841</v>
      </c>
      <c r="S26" s="106">
        <v>6.9000000000000006E-2</v>
      </c>
      <c r="T26" s="195"/>
    </row>
    <row r="27" spans="1:20" ht="20" customHeight="1" x14ac:dyDescent="0.55000000000000004">
      <c r="A27" s="37"/>
      <c r="B27" s="188"/>
      <c r="C27" s="188"/>
      <c r="D27" s="188"/>
      <c r="E27" s="188" t="s">
        <v>165</v>
      </c>
      <c r="F27" s="189" t="s">
        <v>238</v>
      </c>
      <c r="G27" s="190">
        <v>39822</v>
      </c>
      <c r="H27" s="248">
        <v>9.8136986301369866</v>
      </c>
      <c r="I27" s="191">
        <v>43160</v>
      </c>
      <c r="J27" s="192">
        <v>820</v>
      </c>
      <c r="K27" s="193">
        <v>6.6170655735059147E-3</v>
      </c>
      <c r="L27" s="193">
        <v>5.3191848780487806E-2</v>
      </c>
      <c r="M27" s="193">
        <v>3.0385770731707316E-2</v>
      </c>
      <c r="N27" s="192">
        <v>2</v>
      </c>
      <c r="O27" s="194">
        <v>2961.06</v>
      </c>
      <c r="P27" s="194">
        <v>2961.06</v>
      </c>
      <c r="Q27" s="193">
        <v>1</v>
      </c>
      <c r="R27" s="245">
        <v>3739</v>
      </c>
      <c r="S27" s="106">
        <v>0.10199999999999999</v>
      </c>
      <c r="T27" s="195"/>
    </row>
    <row r="28" spans="1:20" ht="20" customHeight="1" x14ac:dyDescent="0.55000000000000004">
      <c r="A28" s="37"/>
      <c r="B28" s="188"/>
      <c r="C28" s="188"/>
      <c r="D28" s="188"/>
      <c r="E28" s="188" t="s">
        <v>166</v>
      </c>
      <c r="F28" s="189" t="s">
        <v>239</v>
      </c>
      <c r="G28" s="190">
        <v>33830</v>
      </c>
      <c r="H28" s="248">
        <v>26.230136986301371</v>
      </c>
      <c r="I28" s="191">
        <v>43160</v>
      </c>
      <c r="J28" s="192">
        <v>580</v>
      </c>
      <c r="K28" s="193">
        <v>4.6803634544310127E-3</v>
      </c>
      <c r="L28" s="193">
        <v>5.835633793103448E-2</v>
      </c>
      <c r="M28" s="193">
        <v>4.7865437931034482E-2</v>
      </c>
      <c r="N28" s="192">
        <v>1</v>
      </c>
      <c r="O28" s="194">
        <v>1921.45</v>
      </c>
      <c r="P28" s="194">
        <v>1921.45</v>
      </c>
      <c r="Q28" s="193">
        <v>1</v>
      </c>
      <c r="R28" s="245">
        <v>5561</v>
      </c>
      <c r="S28" s="106">
        <v>9.4E-2</v>
      </c>
      <c r="T28" s="195"/>
    </row>
    <row r="29" spans="1:20" ht="20" customHeight="1" x14ac:dyDescent="0.55000000000000004">
      <c r="A29" s="37"/>
      <c r="B29" s="188"/>
      <c r="C29" s="58"/>
      <c r="D29" s="58"/>
      <c r="E29" s="215" t="s">
        <v>292</v>
      </c>
      <c r="F29" s="57" t="s">
        <v>296</v>
      </c>
      <c r="G29" s="212">
        <v>43192</v>
      </c>
      <c r="H29" s="249">
        <v>0.58082191780821912</v>
      </c>
      <c r="I29" s="199">
        <v>43235</v>
      </c>
      <c r="J29" s="114">
        <v>3720</v>
      </c>
      <c r="K29" s="118">
        <v>3.0018882845660979E-2</v>
      </c>
      <c r="L29" s="118">
        <v>4.369152311827957E-2</v>
      </c>
      <c r="M29" s="118">
        <v>3.8215261290322579E-2</v>
      </c>
      <c r="N29" s="114">
        <v>1</v>
      </c>
      <c r="O29" s="112">
        <v>3079.33</v>
      </c>
      <c r="P29" s="112">
        <v>3079.33</v>
      </c>
      <c r="Q29" s="118">
        <v>1</v>
      </c>
      <c r="R29" s="246">
        <v>1934</v>
      </c>
      <c r="S29" s="108">
        <v>2.4E-2</v>
      </c>
      <c r="T29" s="116"/>
    </row>
    <row r="30" spans="1:20" ht="20" customHeight="1" x14ac:dyDescent="0.55000000000000004">
      <c r="A30" s="37"/>
      <c r="B30" s="58"/>
      <c r="C30" s="202"/>
      <c r="D30" s="27"/>
      <c r="E30" s="33" t="s">
        <v>298</v>
      </c>
      <c r="F30" s="205"/>
      <c r="G30" s="206" t="s">
        <v>15</v>
      </c>
      <c r="H30" s="203" t="s">
        <v>15</v>
      </c>
      <c r="I30" s="206" t="s">
        <v>15</v>
      </c>
      <c r="J30" s="207">
        <v>16665</v>
      </c>
      <c r="K30" s="208">
        <v>0.13447975339326351</v>
      </c>
      <c r="L30" s="208">
        <v>5.4278348154815484E-2</v>
      </c>
      <c r="M30" s="208">
        <v>4.2829753015301529E-2</v>
      </c>
      <c r="N30" s="207">
        <v>13</v>
      </c>
      <c r="O30" s="209">
        <v>41615.229999999996</v>
      </c>
      <c r="P30" s="209">
        <v>41615.229999999996</v>
      </c>
      <c r="Q30" s="208">
        <v>1</v>
      </c>
      <c r="R30" s="251">
        <v>64183</v>
      </c>
      <c r="S30" s="110" t="s">
        <v>15</v>
      </c>
      <c r="T30" s="205"/>
    </row>
    <row r="31" spans="1:20" ht="20" customHeight="1" x14ac:dyDescent="0.55000000000000004">
      <c r="A31" s="37"/>
      <c r="B31" s="213" t="s">
        <v>240</v>
      </c>
      <c r="C31" s="214" t="s">
        <v>212</v>
      </c>
      <c r="D31" s="215" t="s">
        <v>241</v>
      </c>
      <c r="E31" s="58" t="s">
        <v>167</v>
      </c>
      <c r="F31" s="57" t="s">
        <v>242</v>
      </c>
      <c r="G31" s="212">
        <v>32760</v>
      </c>
      <c r="H31" s="249">
        <v>29.161643835616438</v>
      </c>
      <c r="I31" s="199">
        <v>43034</v>
      </c>
      <c r="J31" s="114">
        <v>4944.1164280000003</v>
      </c>
      <c r="K31" s="118">
        <v>3.9897003179419313E-2</v>
      </c>
      <c r="L31" s="118">
        <v>8.887822797040329E-2</v>
      </c>
      <c r="M31" s="118">
        <v>6.834511037934643E-2</v>
      </c>
      <c r="N31" s="114">
        <v>59</v>
      </c>
      <c r="O31" s="112">
        <v>72944.41</v>
      </c>
      <c r="P31" s="112">
        <v>72944.41</v>
      </c>
      <c r="Q31" s="118">
        <v>1</v>
      </c>
      <c r="R31" s="246">
        <v>161212</v>
      </c>
      <c r="S31" s="108">
        <v>9.9000000000000005E-2</v>
      </c>
      <c r="T31" s="116" t="s">
        <v>243</v>
      </c>
    </row>
    <row r="32" spans="1:20" ht="20" customHeight="1" x14ac:dyDescent="0.55000000000000004">
      <c r="A32" s="37"/>
      <c r="B32" s="202"/>
      <c r="C32" s="27"/>
      <c r="D32" s="27"/>
      <c r="E32" s="33" t="s">
        <v>244</v>
      </c>
      <c r="F32" s="205" t="s">
        <v>16</v>
      </c>
      <c r="G32" s="206" t="s">
        <v>15</v>
      </c>
      <c r="H32" s="203" t="s">
        <v>15</v>
      </c>
      <c r="I32" s="206" t="s">
        <v>15</v>
      </c>
      <c r="J32" s="207">
        <v>123922</v>
      </c>
      <c r="K32" s="208">
        <v>1</v>
      </c>
      <c r="L32" s="208">
        <v>4.8994783926005973E-2</v>
      </c>
      <c r="M32" s="208">
        <v>4.1684460183580262E-2</v>
      </c>
      <c r="N32" s="207">
        <v>243</v>
      </c>
      <c r="O32" s="209">
        <v>232956.44999999998</v>
      </c>
      <c r="P32" s="209">
        <v>231579.50000000003</v>
      </c>
      <c r="Q32" s="208">
        <v>0.99408923856798148</v>
      </c>
      <c r="R32" s="251">
        <v>616256</v>
      </c>
      <c r="S32" s="110">
        <v>2.6000000000000002E-2</v>
      </c>
      <c r="T32" s="205"/>
    </row>
    <row r="33" spans="2:20" ht="20" customHeight="1" x14ac:dyDescent="0.55000000000000004">
      <c r="B33" s="34"/>
      <c r="C33" s="34"/>
      <c r="D33" s="34"/>
      <c r="E33" s="29"/>
      <c r="F33" s="29"/>
      <c r="G33" s="28"/>
      <c r="H33" s="28"/>
      <c r="I33" s="29"/>
      <c r="J33" s="28"/>
      <c r="K33" s="28"/>
      <c r="L33" s="28"/>
      <c r="M33" s="28"/>
      <c r="N33" s="28"/>
      <c r="O33" s="28"/>
      <c r="P33" s="28"/>
      <c r="Q33" s="28"/>
      <c r="R33" s="216"/>
      <c r="S33" s="216"/>
      <c r="T33" s="216"/>
    </row>
    <row r="34" spans="2:20" ht="20" customHeight="1" x14ac:dyDescent="0.55000000000000004">
      <c r="B34" s="217" t="s">
        <v>245</v>
      </c>
      <c r="E34" s="4"/>
    </row>
    <row r="35" spans="2:20" ht="20" customHeight="1" x14ac:dyDescent="0.55000000000000004">
      <c r="B35" s="218" t="s">
        <v>246</v>
      </c>
    </row>
    <row r="36" spans="2:20" ht="20" customHeight="1" x14ac:dyDescent="0.55000000000000004">
      <c r="B36" s="218" t="s">
        <v>247</v>
      </c>
    </row>
    <row r="37" spans="2:20" ht="20" customHeight="1" x14ac:dyDescent="0.55000000000000004">
      <c r="B37" s="218" t="s">
        <v>248</v>
      </c>
    </row>
    <row r="38" spans="2:20" ht="20" customHeight="1" x14ac:dyDescent="0.55000000000000004">
      <c r="B38" s="218" t="s">
        <v>249</v>
      </c>
    </row>
    <row r="39" spans="2:20" ht="20" customHeight="1" x14ac:dyDescent="0.55000000000000004">
      <c r="B39" s="218" t="s">
        <v>250</v>
      </c>
    </row>
    <row r="40" spans="2:20" ht="20" customHeight="1" x14ac:dyDescent="0.55000000000000004">
      <c r="B40" s="218" t="s">
        <v>251</v>
      </c>
    </row>
    <row r="41" spans="2:20" ht="20" customHeight="1" x14ac:dyDescent="0.55000000000000004">
      <c r="B41" s="219" t="s">
        <v>252</v>
      </c>
    </row>
    <row r="42" spans="2:20" ht="20" customHeight="1" x14ac:dyDescent="0.55000000000000004">
      <c r="B42" s="219" t="s">
        <v>253</v>
      </c>
    </row>
    <row r="43" spans="2:20" ht="20" customHeight="1" x14ac:dyDescent="0.55000000000000004">
      <c r="B43" s="218" t="s">
        <v>254</v>
      </c>
    </row>
    <row r="44" spans="2:20" ht="20" customHeight="1" x14ac:dyDescent="0.55000000000000004">
      <c r="B44" s="219" t="s">
        <v>255</v>
      </c>
    </row>
    <row r="45" spans="2:20" ht="20" customHeight="1" x14ac:dyDescent="0.55000000000000004">
      <c r="B45" s="219" t="s">
        <v>256</v>
      </c>
    </row>
    <row r="46" spans="2:20" ht="20" customHeight="1" x14ac:dyDescent="0.55000000000000004">
      <c r="B46" s="3" t="s">
        <v>257</v>
      </c>
    </row>
  </sheetData>
  <phoneticPr fontId="2"/>
  <pageMargins left="0.70866141732283472" right="0.70866141732283472" top="0.74803149606299213" bottom="0.74803149606299213" header="0.31496062992125984" footer="0.31496062992125984"/>
  <pageSetup paperSize="9" scale="35" orientation="landscape" r:id="rId1"/>
  <colBreaks count="1" manualBreakCount="1">
    <brk id="22" min="1"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57C5D-4B81-4008-8929-3E49BEB6FDFD}">
  <dimension ref="A2:N37"/>
  <sheetViews>
    <sheetView showGridLines="0" zoomScaleNormal="100" workbookViewId="0"/>
  </sheetViews>
  <sheetFormatPr defaultColWidth="15.6640625" defaultRowHeight="20" customHeight="1" x14ac:dyDescent="0.55000000000000004"/>
  <cols>
    <col min="1" max="1" width="3.6640625" style="3" customWidth="1"/>
    <col min="2" max="2" width="10.6640625" style="3" customWidth="1"/>
    <col min="3" max="3" width="36.1640625" style="3" customWidth="1"/>
    <col min="4" max="7" width="10.6640625" style="3" customWidth="1"/>
    <col min="8" max="8" width="18" style="3" customWidth="1"/>
    <col min="9" max="13" width="10.6640625" style="3" customWidth="1"/>
    <col min="14" max="16384" width="15.6640625" style="3"/>
  </cols>
  <sheetData>
    <row r="2" spans="1:14" ht="20" customHeight="1" x14ac:dyDescent="0.55000000000000004">
      <c r="B2" s="30" t="s">
        <v>258</v>
      </c>
      <c r="D2" s="25"/>
      <c r="E2" s="25"/>
      <c r="F2" s="25"/>
      <c r="G2" s="25"/>
      <c r="H2" s="25"/>
      <c r="I2" s="25"/>
      <c r="J2" s="25"/>
      <c r="K2" s="25"/>
      <c r="L2" s="25"/>
      <c r="M2" s="25"/>
    </row>
    <row r="3" spans="1:14" ht="20" customHeight="1" x14ac:dyDescent="0.55000000000000004">
      <c r="D3" s="25"/>
      <c r="E3" s="25"/>
      <c r="F3" s="25"/>
      <c r="G3" s="25"/>
      <c r="H3" s="25"/>
      <c r="I3" s="25"/>
      <c r="J3" s="25"/>
      <c r="K3" s="25"/>
      <c r="L3" s="255">
        <v>43404</v>
      </c>
      <c r="M3" s="255"/>
    </row>
    <row r="4" spans="1:14" ht="33" x14ac:dyDescent="0.55000000000000004">
      <c r="A4" s="37"/>
      <c r="B4" s="256" t="s">
        <v>187</v>
      </c>
      <c r="C4" s="257" t="s">
        <v>259</v>
      </c>
      <c r="D4" s="220" t="s">
        <v>260</v>
      </c>
      <c r="E4" s="221" t="s">
        <v>261</v>
      </c>
      <c r="F4" s="60" t="s">
        <v>262</v>
      </c>
      <c r="G4" s="61"/>
      <c r="H4" s="222" t="s">
        <v>263</v>
      </c>
      <c r="I4" s="60" t="s">
        <v>264</v>
      </c>
      <c r="J4" s="61"/>
      <c r="K4" s="62" t="s">
        <v>265</v>
      </c>
      <c r="L4" s="63"/>
      <c r="M4" s="64"/>
      <c r="N4" s="32"/>
    </row>
    <row r="5" spans="1:14" ht="51" customHeight="1" x14ac:dyDescent="0.55000000000000004">
      <c r="A5" s="37"/>
      <c r="B5" s="256"/>
      <c r="C5" s="257"/>
      <c r="D5" s="220" t="s">
        <v>40</v>
      </c>
      <c r="E5" s="223" t="s">
        <v>40</v>
      </c>
      <c r="F5" s="35" t="s">
        <v>40</v>
      </c>
      <c r="G5" s="36" t="s">
        <v>266</v>
      </c>
      <c r="H5" s="223" t="s">
        <v>40</v>
      </c>
      <c r="I5" s="223" t="s">
        <v>267</v>
      </c>
      <c r="J5" s="223" t="s">
        <v>268</v>
      </c>
      <c r="K5" s="65" t="s">
        <v>267</v>
      </c>
      <c r="L5" s="65" t="s">
        <v>269</v>
      </c>
      <c r="M5" s="65" t="s">
        <v>270</v>
      </c>
      <c r="N5" s="32"/>
    </row>
    <row r="6" spans="1:14" ht="20" customHeight="1" x14ac:dyDescent="0.55000000000000004">
      <c r="A6" s="37"/>
      <c r="B6" s="256"/>
      <c r="C6" s="257"/>
      <c r="D6" s="220"/>
      <c r="E6" s="220"/>
      <c r="F6" s="35"/>
      <c r="G6" s="36"/>
      <c r="H6" s="223"/>
      <c r="I6" s="220" t="s">
        <v>40</v>
      </c>
      <c r="J6" s="224"/>
      <c r="K6" s="220" t="s">
        <v>40</v>
      </c>
      <c r="L6" s="66"/>
      <c r="M6" s="66"/>
      <c r="N6" s="32"/>
    </row>
    <row r="7" spans="1:14" ht="20" customHeight="1" x14ac:dyDescent="0.55000000000000004">
      <c r="A7" s="37"/>
      <c r="B7" s="188" t="s">
        <v>271</v>
      </c>
      <c r="C7" s="188" t="s">
        <v>150</v>
      </c>
      <c r="D7" s="225">
        <v>20303</v>
      </c>
      <c r="E7" s="225">
        <v>20668</v>
      </c>
      <c r="F7" s="87">
        <v>364</v>
      </c>
      <c r="G7" s="94">
        <v>1.7974019298443569E-2</v>
      </c>
      <c r="H7" s="225">
        <v>19907</v>
      </c>
      <c r="I7" s="87">
        <v>20668</v>
      </c>
      <c r="J7" s="98">
        <v>4.2000000000000003E-2</v>
      </c>
      <c r="K7" s="87">
        <v>20668</v>
      </c>
      <c r="L7" s="102">
        <v>3.7999999999999999E-2</v>
      </c>
      <c r="M7" s="98">
        <v>4.2999999999999997E-2</v>
      </c>
      <c r="N7" s="32"/>
    </row>
    <row r="8" spans="1:14" ht="20" customHeight="1" x14ac:dyDescent="0.55000000000000004">
      <c r="A8" s="37"/>
      <c r="B8" s="188"/>
      <c r="C8" s="188" t="s">
        <v>151</v>
      </c>
      <c r="D8" s="225">
        <v>23570</v>
      </c>
      <c r="E8" s="225">
        <v>24000</v>
      </c>
      <c r="F8" s="87">
        <v>429</v>
      </c>
      <c r="G8" s="94">
        <v>1.8212172561547148E-2</v>
      </c>
      <c r="H8" s="225">
        <v>16700</v>
      </c>
      <c r="I8" s="87">
        <v>24300</v>
      </c>
      <c r="J8" s="98">
        <v>4.3999999999999997E-2</v>
      </c>
      <c r="K8" s="87">
        <v>23800</v>
      </c>
      <c r="L8" s="102">
        <v>4.2000000000000003E-2</v>
      </c>
      <c r="M8" s="98">
        <v>4.5999999999999999E-2</v>
      </c>
      <c r="N8" s="32"/>
    </row>
    <row r="9" spans="1:14" ht="20" customHeight="1" x14ac:dyDescent="0.55000000000000004">
      <c r="A9" s="37"/>
      <c r="B9" s="188"/>
      <c r="C9" s="188" t="s">
        <v>152</v>
      </c>
      <c r="D9" s="225">
        <v>10020</v>
      </c>
      <c r="E9" s="225">
        <v>10150</v>
      </c>
      <c r="F9" s="87">
        <v>129</v>
      </c>
      <c r="G9" s="122">
        <v>1.2959036850907454E-2</v>
      </c>
      <c r="H9" s="225">
        <v>10200</v>
      </c>
      <c r="I9" s="87">
        <v>10350</v>
      </c>
      <c r="J9" s="98">
        <v>3.9E-2</v>
      </c>
      <c r="K9" s="87">
        <v>9900</v>
      </c>
      <c r="L9" s="102">
        <v>3.6999999999999998E-2</v>
      </c>
      <c r="M9" s="98">
        <v>4.1000000000000002E-2</v>
      </c>
      <c r="N9" s="32"/>
    </row>
    <row r="10" spans="1:14" ht="20" customHeight="1" x14ac:dyDescent="0.55000000000000004">
      <c r="A10" s="37"/>
      <c r="B10" s="188"/>
      <c r="C10" s="188" t="s">
        <v>209</v>
      </c>
      <c r="D10" s="225">
        <v>10724</v>
      </c>
      <c r="E10" s="225">
        <v>10893</v>
      </c>
      <c r="F10" s="87">
        <v>169</v>
      </c>
      <c r="G10" s="94">
        <v>1.5778529498565355E-2</v>
      </c>
      <c r="H10" s="225">
        <v>10240</v>
      </c>
      <c r="I10" s="87">
        <v>10943</v>
      </c>
      <c r="J10" s="98">
        <v>0.04</v>
      </c>
      <c r="K10" s="87">
        <v>10793</v>
      </c>
      <c r="L10" s="102">
        <v>3.6999999999999998E-2</v>
      </c>
      <c r="M10" s="98">
        <v>4.1000000000000002E-2</v>
      </c>
      <c r="N10" s="32"/>
    </row>
    <row r="11" spans="1:14" ht="20" customHeight="1" x14ac:dyDescent="0.55000000000000004">
      <c r="A11" s="37"/>
      <c r="B11" s="188"/>
      <c r="C11" s="188" t="s">
        <v>153</v>
      </c>
      <c r="D11" s="225">
        <v>4022</v>
      </c>
      <c r="E11" s="225">
        <v>3890</v>
      </c>
      <c r="F11" s="87">
        <v>-132</v>
      </c>
      <c r="G11" s="122">
        <v>-3.2975509279942881E-2</v>
      </c>
      <c r="H11" s="225">
        <v>3830</v>
      </c>
      <c r="I11" s="87">
        <v>3930</v>
      </c>
      <c r="J11" s="98">
        <v>4.2000000000000003E-2</v>
      </c>
      <c r="K11" s="87">
        <v>3850</v>
      </c>
      <c r="L11" s="102">
        <v>3.9E-2</v>
      </c>
      <c r="M11" s="98">
        <v>4.2999999999999997E-2</v>
      </c>
      <c r="N11" s="32"/>
    </row>
    <row r="12" spans="1:14" ht="20" customHeight="1" x14ac:dyDescent="0.55000000000000004">
      <c r="A12" s="37"/>
      <c r="B12" s="188"/>
      <c r="C12" s="188" t="s">
        <v>154</v>
      </c>
      <c r="D12" s="225">
        <v>1551</v>
      </c>
      <c r="E12" s="225">
        <v>1550</v>
      </c>
      <c r="F12" s="87">
        <v>-1</v>
      </c>
      <c r="G12" s="94">
        <v>-8.3312081483562261E-4</v>
      </c>
      <c r="H12" s="225">
        <v>1170</v>
      </c>
      <c r="I12" s="87">
        <v>1580</v>
      </c>
      <c r="J12" s="98">
        <v>4.3999999999999997E-2</v>
      </c>
      <c r="K12" s="87">
        <v>1520</v>
      </c>
      <c r="L12" s="102">
        <v>4.2000000000000003E-2</v>
      </c>
      <c r="M12" s="98">
        <v>4.5999999999999999E-2</v>
      </c>
      <c r="N12" s="32"/>
    </row>
    <row r="13" spans="1:14" ht="20" customHeight="1" x14ac:dyDescent="0.55000000000000004">
      <c r="A13" s="37"/>
      <c r="B13" s="188"/>
      <c r="C13" s="188" t="s">
        <v>293</v>
      </c>
      <c r="D13" s="225">
        <v>8987</v>
      </c>
      <c r="E13" s="225">
        <v>9630</v>
      </c>
      <c r="F13" s="87">
        <v>642</v>
      </c>
      <c r="G13" s="94">
        <v>7.1522802130907961E-2</v>
      </c>
      <c r="H13" s="225">
        <v>9170</v>
      </c>
      <c r="I13" s="87">
        <v>9800</v>
      </c>
      <c r="J13" s="98">
        <v>4.1000000000000002E-2</v>
      </c>
      <c r="K13" s="87">
        <v>9460</v>
      </c>
      <c r="L13" s="102">
        <v>3.9E-2</v>
      </c>
      <c r="M13" s="98">
        <v>4.2999999999999997E-2</v>
      </c>
      <c r="N13" s="32"/>
    </row>
    <row r="14" spans="1:14" ht="20" customHeight="1" x14ac:dyDescent="0.55000000000000004">
      <c r="A14" s="37"/>
      <c r="B14" s="58"/>
      <c r="C14" s="58" t="s">
        <v>290</v>
      </c>
      <c r="D14" s="88">
        <v>1756</v>
      </c>
      <c r="E14" s="88">
        <v>1800</v>
      </c>
      <c r="F14" s="89">
        <v>43</v>
      </c>
      <c r="G14" s="95">
        <v>2.4535676575137697E-2</v>
      </c>
      <c r="H14" s="88">
        <v>1600</v>
      </c>
      <c r="I14" s="89">
        <v>1810</v>
      </c>
      <c r="J14" s="99">
        <v>4.2000000000000003E-2</v>
      </c>
      <c r="K14" s="89">
        <v>1800</v>
      </c>
      <c r="L14" s="103">
        <v>3.7999999999999999E-2</v>
      </c>
      <c r="M14" s="99">
        <v>4.3999999999999997E-2</v>
      </c>
      <c r="N14" s="32"/>
    </row>
    <row r="15" spans="1:14" ht="20" customHeight="1" x14ac:dyDescent="0.55000000000000004">
      <c r="A15" s="37"/>
      <c r="B15" s="202"/>
      <c r="C15" s="33" t="s">
        <v>300</v>
      </c>
      <c r="D15" s="90">
        <v>80936</v>
      </c>
      <c r="E15" s="90">
        <v>82581</v>
      </c>
      <c r="F15" s="91">
        <v>1645</v>
      </c>
      <c r="G15" s="96">
        <v>2.0327375198461325E-2</v>
      </c>
      <c r="H15" s="90">
        <v>72818</v>
      </c>
      <c r="I15" s="91">
        <v>83382</v>
      </c>
      <c r="J15" s="100" t="s">
        <v>15</v>
      </c>
      <c r="K15" s="91">
        <v>81791</v>
      </c>
      <c r="L15" s="104" t="s">
        <v>15</v>
      </c>
      <c r="M15" s="100" t="s">
        <v>15</v>
      </c>
      <c r="N15" s="32"/>
    </row>
    <row r="16" spans="1:14" ht="20" customHeight="1" x14ac:dyDescent="0.55000000000000004">
      <c r="A16" s="37"/>
      <c r="B16" s="59" t="s">
        <v>43</v>
      </c>
      <c r="C16" s="59" t="s">
        <v>214</v>
      </c>
      <c r="D16" s="92">
        <v>6896</v>
      </c>
      <c r="E16" s="92">
        <v>7370</v>
      </c>
      <c r="F16" s="93">
        <v>473</v>
      </c>
      <c r="G16" s="97">
        <v>6.8730161388231112E-2</v>
      </c>
      <c r="H16" s="92">
        <v>3430</v>
      </c>
      <c r="I16" s="93">
        <v>7520</v>
      </c>
      <c r="J16" s="101">
        <v>4.2000000000000003E-2</v>
      </c>
      <c r="K16" s="93">
        <v>7310</v>
      </c>
      <c r="L16" s="105">
        <v>0.04</v>
      </c>
      <c r="M16" s="101">
        <v>4.3999999999999997E-2</v>
      </c>
      <c r="N16" s="32"/>
    </row>
    <row r="17" spans="1:14" ht="20" customHeight="1" x14ac:dyDescent="0.55000000000000004">
      <c r="A17" s="37"/>
      <c r="B17" s="188"/>
      <c r="C17" s="188" t="s">
        <v>217</v>
      </c>
      <c r="D17" s="225">
        <v>3295</v>
      </c>
      <c r="E17" s="225">
        <v>3860</v>
      </c>
      <c r="F17" s="87">
        <v>564</v>
      </c>
      <c r="G17" s="94">
        <v>0.17118878525350836</v>
      </c>
      <c r="H17" s="225">
        <v>3820</v>
      </c>
      <c r="I17" s="87">
        <v>3940</v>
      </c>
      <c r="J17" s="98">
        <v>3.5999999999999997E-2</v>
      </c>
      <c r="K17" s="87">
        <v>3780</v>
      </c>
      <c r="L17" s="102">
        <v>3.4000000000000002E-2</v>
      </c>
      <c r="M17" s="98">
        <v>3.7999999999999999E-2</v>
      </c>
      <c r="N17" s="32"/>
    </row>
    <row r="18" spans="1:14" ht="20" customHeight="1" x14ac:dyDescent="0.55000000000000004">
      <c r="A18" s="37"/>
      <c r="B18" s="188"/>
      <c r="C18" s="188" t="s">
        <v>155</v>
      </c>
      <c r="D18" s="225">
        <v>9484</v>
      </c>
      <c r="E18" s="225">
        <v>9580</v>
      </c>
      <c r="F18" s="87">
        <v>95</v>
      </c>
      <c r="G18" s="94">
        <v>1.0087003693288131E-2</v>
      </c>
      <c r="H18" s="225">
        <v>9450</v>
      </c>
      <c r="I18" s="87">
        <v>9620</v>
      </c>
      <c r="J18" s="98">
        <v>5.0999999999999997E-2</v>
      </c>
      <c r="K18" s="87">
        <v>9540</v>
      </c>
      <c r="L18" s="102">
        <v>4.7E-2</v>
      </c>
      <c r="M18" s="98">
        <v>5.2999999999999999E-2</v>
      </c>
      <c r="N18" s="32"/>
    </row>
    <row r="19" spans="1:14" ht="20" customHeight="1" x14ac:dyDescent="0.55000000000000004">
      <c r="A19" s="37"/>
      <c r="B19" s="188"/>
      <c r="C19" s="188" t="s">
        <v>156</v>
      </c>
      <c r="D19" s="225">
        <v>3067</v>
      </c>
      <c r="E19" s="225">
        <v>2500</v>
      </c>
      <c r="F19" s="87">
        <v>-567</v>
      </c>
      <c r="G19" s="122">
        <v>-0.18487314793613696</v>
      </c>
      <c r="H19" s="225">
        <v>3410</v>
      </c>
      <c r="I19" s="87">
        <v>2550</v>
      </c>
      <c r="J19" s="98">
        <v>5.0999999999999997E-2</v>
      </c>
      <c r="K19" s="87">
        <v>2480</v>
      </c>
      <c r="L19" s="102">
        <v>4.9000000000000002E-2</v>
      </c>
      <c r="M19" s="98">
        <v>5.2999999999999999E-2</v>
      </c>
      <c r="N19" s="32"/>
    </row>
    <row r="20" spans="1:14" ht="20" customHeight="1" x14ac:dyDescent="0.55000000000000004">
      <c r="A20" s="37"/>
      <c r="B20" s="58"/>
      <c r="C20" s="58" t="s">
        <v>167</v>
      </c>
      <c r="D20" s="88">
        <v>5003</v>
      </c>
      <c r="E20" s="88">
        <v>5520</v>
      </c>
      <c r="F20" s="89">
        <v>516</v>
      </c>
      <c r="G20" s="95">
        <v>0.1031654610651646</v>
      </c>
      <c r="H20" s="88">
        <v>7680</v>
      </c>
      <c r="I20" s="89">
        <v>5430</v>
      </c>
      <c r="J20" s="99">
        <v>5.8000000000000003E-2</v>
      </c>
      <c r="K20" s="89">
        <v>5560</v>
      </c>
      <c r="L20" s="103">
        <v>5.6000000000000001E-2</v>
      </c>
      <c r="M20" s="99">
        <v>0.06</v>
      </c>
      <c r="N20" s="32"/>
    </row>
    <row r="21" spans="1:14" ht="20" customHeight="1" x14ac:dyDescent="0.55000000000000004">
      <c r="A21" s="37"/>
      <c r="B21" s="202"/>
      <c r="C21" s="33" t="s">
        <v>272</v>
      </c>
      <c r="D21" s="90">
        <v>27746</v>
      </c>
      <c r="E21" s="90">
        <v>28830</v>
      </c>
      <c r="F21" s="91">
        <v>1083</v>
      </c>
      <c r="G21" s="96">
        <v>3.9033032603216812E-2</v>
      </c>
      <c r="H21" s="90">
        <v>27790</v>
      </c>
      <c r="I21" s="91">
        <v>29060</v>
      </c>
      <c r="J21" s="100" t="s">
        <v>15</v>
      </c>
      <c r="K21" s="91">
        <v>28670</v>
      </c>
      <c r="L21" s="104" t="s">
        <v>15</v>
      </c>
      <c r="M21" s="100" t="s">
        <v>15</v>
      </c>
      <c r="N21" s="32"/>
    </row>
    <row r="22" spans="1:14" ht="20" customHeight="1" x14ac:dyDescent="0.55000000000000004">
      <c r="A22" s="37"/>
      <c r="B22" s="59" t="s">
        <v>44</v>
      </c>
      <c r="C22" s="59" t="s">
        <v>157</v>
      </c>
      <c r="D22" s="92">
        <v>2173</v>
      </c>
      <c r="E22" s="92">
        <v>2260</v>
      </c>
      <c r="F22" s="93">
        <v>86</v>
      </c>
      <c r="G22" s="97">
        <v>3.992288288971356E-2</v>
      </c>
      <c r="H22" s="92">
        <v>1360</v>
      </c>
      <c r="I22" s="93">
        <v>2250</v>
      </c>
      <c r="J22" s="101">
        <v>5.1999999999999998E-2</v>
      </c>
      <c r="K22" s="93">
        <v>2260</v>
      </c>
      <c r="L22" s="105">
        <v>0.05</v>
      </c>
      <c r="M22" s="101">
        <v>5.3999999999999999E-2</v>
      </c>
      <c r="N22" s="32"/>
    </row>
    <row r="23" spans="1:14" ht="20" customHeight="1" x14ac:dyDescent="0.55000000000000004">
      <c r="A23" s="37"/>
      <c r="B23" s="188"/>
      <c r="C23" s="188" t="s">
        <v>158</v>
      </c>
      <c r="D23" s="225">
        <v>2024</v>
      </c>
      <c r="E23" s="225">
        <v>2200</v>
      </c>
      <c r="F23" s="87">
        <v>175</v>
      </c>
      <c r="G23" s="94">
        <v>8.672236474769901E-2</v>
      </c>
      <c r="H23" s="225">
        <v>1150</v>
      </c>
      <c r="I23" s="87">
        <v>2170</v>
      </c>
      <c r="J23" s="98">
        <v>5.2999999999999999E-2</v>
      </c>
      <c r="K23" s="87">
        <v>2210</v>
      </c>
      <c r="L23" s="102">
        <v>5.0999999999999997E-2</v>
      </c>
      <c r="M23" s="98">
        <v>5.5E-2</v>
      </c>
      <c r="N23" s="32"/>
    </row>
    <row r="24" spans="1:14" ht="20" customHeight="1" x14ac:dyDescent="0.55000000000000004">
      <c r="A24" s="37"/>
      <c r="B24" s="188"/>
      <c r="C24" s="188" t="s">
        <v>228</v>
      </c>
      <c r="D24" s="225">
        <v>1278</v>
      </c>
      <c r="E24" s="225">
        <v>1540</v>
      </c>
      <c r="F24" s="87">
        <v>261</v>
      </c>
      <c r="G24" s="94">
        <v>0.20432222142470197</v>
      </c>
      <c r="H24" s="225">
        <v>1540</v>
      </c>
      <c r="I24" s="87">
        <v>1550</v>
      </c>
      <c r="J24" s="98">
        <v>4.5999999999999999E-2</v>
      </c>
      <c r="K24" s="87">
        <v>1520</v>
      </c>
      <c r="L24" s="102">
        <v>4.3999999999999997E-2</v>
      </c>
      <c r="M24" s="98">
        <v>4.8000000000000001E-2</v>
      </c>
      <c r="N24" s="32"/>
    </row>
    <row r="25" spans="1:14" ht="20" customHeight="1" x14ac:dyDescent="0.55000000000000004">
      <c r="A25" s="37"/>
      <c r="B25" s="188"/>
      <c r="C25" s="188" t="s">
        <v>230</v>
      </c>
      <c r="D25" s="225">
        <v>1267</v>
      </c>
      <c r="E25" s="225">
        <v>1550</v>
      </c>
      <c r="F25" s="87">
        <v>282</v>
      </c>
      <c r="G25" s="94">
        <v>0.22320484556042899</v>
      </c>
      <c r="H25" s="225">
        <v>936</v>
      </c>
      <c r="I25" s="87">
        <v>1570</v>
      </c>
      <c r="J25" s="98">
        <v>4.2999999999999997E-2</v>
      </c>
      <c r="K25" s="87">
        <v>1520</v>
      </c>
      <c r="L25" s="102">
        <v>4.1000000000000002E-2</v>
      </c>
      <c r="M25" s="98">
        <v>4.4999999999999998E-2</v>
      </c>
      <c r="N25" s="32"/>
    </row>
    <row r="26" spans="1:14" ht="20" customHeight="1" x14ac:dyDescent="0.55000000000000004">
      <c r="A26" s="37"/>
      <c r="B26" s="188"/>
      <c r="C26" s="188" t="s">
        <v>231</v>
      </c>
      <c r="D26" s="225">
        <v>1114</v>
      </c>
      <c r="E26" s="225">
        <v>1210</v>
      </c>
      <c r="F26" s="87">
        <v>95</v>
      </c>
      <c r="G26" s="94">
        <v>8.5789826330232438E-2</v>
      </c>
      <c r="H26" s="225">
        <v>1120</v>
      </c>
      <c r="I26" s="87">
        <v>1220</v>
      </c>
      <c r="J26" s="98">
        <v>4.7E-2</v>
      </c>
      <c r="K26" s="87">
        <v>1190</v>
      </c>
      <c r="L26" s="102">
        <v>4.4999999999999998E-2</v>
      </c>
      <c r="M26" s="98">
        <v>4.9000000000000002E-2</v>
      </c>
      <c r="N26" s="32"/>
    </row>
    <row r="27" spans="1:14" ht="20" customHeight="1" x14ac:dyDescent="0.55000000000000004">
      <c r="A27" s="37"/>
      <c r="B27" s="188"/>
      <c r="C27" s="188" t="s">
        <v>233</v>
      </c>
      <c r="D27" s="225">
        <v>1034</v>
      </c>
      <c r="E27" s="225">
        <v>1260</v>
      </c>
      <c r="F27" s="87">
        <v>225</v>
      </c>
      <c r="G27" s="94">
        <v>0.21775169649168818</v>
      </c>
      <c r="H27" s="225">
        <v>1010</v>
      </c>
      <c r="I27" s="87">
        <v>1280</v>
      </c>
      <c r="J27" s="98">
        <v>4.2999999999999997E-2</v>
      </c>
      <c r="K27" s="87">
        <v>1230</v>
      </c>
      <c r="L27" s="102">
        <v>0.04</v>
      </c>
      <c r="M27" s="98">
        <v>4.5999999999999999E-2</v>
      </c>
      <c r="N27" s="32"/>
    </row>
    <row r="28" spans="1:14" ht="20" customHeight="1" x14ac:dyDescent="0.55000000000000004">
      <c r="A28" s="37"/>
      <c r="B28" s="188"/>
      <c r="C28" s="188" t="s">
        <v>235</v>
      </c>
      <c r="D28" s="225">
        <v>901</v>
      </c>
      <c r="E28" s="225">
        <v>960</v>
      </c>
      <c r="F28" s="87">
        <v>58</v>
      </c>
      <c r="G28" s="94">
        <v>6.4711705732290375E-2</v>
      </c>
      <c r="H28" s="225">
        <v>513</v>
      </c>
      <c r="I28" s="87">
        <v>957</v>
      </c>
      <c r="J28" s="98">
        <v>5.1999999999999998E-2</v>
      </c>
      <c r="K28" s="87">
        <v>961</v>
      </c>
      <c r="L28" s="102">
        <v>0.05</v>
      </c>
      <c r="M28" s="98">
        <v>5.3999999999999999E-2</v>
      </c>
      <c r="N28" s="32"/>
    </row>
    <row r="29" spans="1:14" ht="20" customHeight="1" x14ac:dyDescent="0.55000000000000004">
      <c r="A29" s="37"/>
      <c r="B29" s="188"/>
      <c r="C29" s="188" t="s">
        <v>164</v>
      </c>
      <c r="D29" s="225">
        <v>1876</v>
      </c>
      <c r="E29" s="225">
        <v>1840</v>
      </c>
      <c r="F29" s="87">
        <v>-36</v>
      </c>
      <c r="G29" s="122">
        <v>-1.9502460548983427E-2</v>
      </c>
      <c r="H29" s="225">
        <v>502</v>
      </c>
      <c r="I29" s="87">
        <v>1860</v>
      </c>
      <c r="J29" s="98">
        <v>0.05</v>
      </c>
      <c r="K29" s="87">
        <v>1830</v>
      </c>
      <c r="L29" s="102">
        <v>4.8000000000000001E-2</v>
      </c>
      <c r="M29" s="98">
        <v>5.1999999999999998E-2</v>
      </c>
      <c r="N29" s="32"/>
    </row>
    <row r="30" spans="1:14" ht="20" customHeight="1" x14ac:dyDescent="0.55000000000000004">
      <c r="A30" s="37"/>
      <c r="B30" s="188"/>
      <c r="C30" s="188" t="s">
        <v>165</v>
      </c>
      <c r="D30" s="225">
        <v>854</v>
      </c>
      <c r="E30" s="225">
        <v>844</v>
      </c>
      <c r="F30" s="87">
        <v>-10</v>
      </c>
      <c r="G30" s="122">
        <v>-1.1948764650018E-2</v>
      </c>
      <c r="H30" s="225">
        <v>666</v>
      </c>
      <c r="I30" s="87">
        <v>845</v>
      </c>
      <c r="J30" s="98">
        <v>5.0999999999999997E-2</v>
      </c>
      <c r="K30" s="87">
        <v>843</v>
      </c>
      <c r="L30" s="102">
        <v>4.9000000000000002E-2</v>
      </c>
      <c r="M30" s="98">
        <v>5.2999999999999999E-2</v>
      </c>
      <c r="N30" s="32"/>
    </row>
    <row r="31" spans="1:14" ht="20" customHeight="1" x14ac:dyDescent="0.55000000000000004">
      <c r="A31" s="37"/>
      <c r="B31" s="188"/>
      <c r="C31" s="188" t="s">
        <v>166</v>
      </c>
      <c r="D31" s="225">
        <v>606</v>
      </c>
      <c r="E31" s="225">
        <v>600</v>
      </c>
      <c r="F31" s="87">
        <v>-6</v>
      </c>
      <c r="G31" s="122">
        <v>-1.1354770069633695E-2</v>
      </c>
      <c r="H31" s="225">
        <v>302</v>
      </c>
      <c r="I31" s="87">
        <v>598</v>
      </c>
      <c r="J31" s="98">
        <v>4.9000000000000002E-2</v>
      </c>
      <c r="K31" s="87">
        <v>601</v>
      </c>
      <c r="L31" s="102">
        <v>4.7E-2</v>
      </c>
      <c r="M31" s="98">
        <v>5.0999999999999997E-2</v>
      </c>
      <c r="N31" s="32"/>
    </row>
    <row r="32" spans="1:14" ht="20" customHeight="1" x14ac:dyDescent="0.55000000000000004">
      <c r="A32" s="37"/>
      <c r="B32" s="231"/>
      <c r="C32" s="215" t="s">
        <v>292</v>
      </c>
      <c r="D32" s="88">
        <v>3872</v>
      </c>
      <c r="E32" s="88">
        <v>4130</v>
      </c>
      <c r="F32" s="89">
        <v>257</v>
      </c>
      <c r="G32" s="123">
        <v>6.6556981017052402E-2</v>
      </c>
      <c r="H32" s="88">
        <v>2690</v>
      </c>
      <c r="I32" s="89">
        <v>4210</v>
      </c>
      <c r="J32" s="99">
        <v>3.7999999999999999E-2</v>
      </c>
      <c r="K32" s="89">
        <v>4090</v>
      </c>
      <c r="L32" s="103">
        <v>3.5999999999999997E-2</v>
      </c>
      <c r="M32" s="99">
        <v>0.04</v>
      </c>
      <c r="N32" s="32"/>
    </row>
    <row r="33" spans="1:14" ht="20" customHeight="1" x14ac:dyDescent="0.55000000000000004">
      <c r="A33" s="37"/>
      <c r="B33" s="202"/>
      <c r="C33" s="33" t="s">
        <v>299</v>
      </c>
      <c r="D33" s="90">
        <v>17004</v>
      </c>
      <c r="E33" s="90">
        <v>18394</v>
      </c>
      <c r="F33" s="91">
        <v>1389</v>
      </c>
      <c r="G33" s="96">
        <v>8.1727884478505819E-2</v>
      </c>
      <c r="H33" s="90">
        <v>11789</v>
      </c>
      <c r="I33" s="91">
        <v>18510</v>
      </c>
      <c r="J33" s="100" t="s">
        <v>15</v>
      </c>
      <c r="K33" s="91">
        <v>18255</v>
      </c>
      <c r="L33" s="104" t="s">
        <v>15</v>
      </c>
      <c r="M33" s="100" t="s">
        <v>15</v>
      </c>
      <c r="N33" s="32"/>
    </row>
    <row r="34" spans="1:14" ht="20" customHeight="1" x14ac:dyDescent="0.55000000000000004">
      <c r="A34" s="37"/>
      <c r="B34" s="202" t="s">
        <v>244</v>
      </c>
      <c r="C34" s="33"/>
      <c r="D34" s="90">
        <v>125687</v>
      </c>
      <c r="E34" s="90">
        <v>129805</v>
      </c>
      <c r="F34" s="91">
        <v>4117</v>
      </c>
      <c r="G34" s="96">
        <v>3.2763715158497193E-2</v>
      </c>
      <c r="H34" s="90">
        <v>112397</v>
      </c>
      <c r="I34" s="91">
        <v>130952</v>
      </c>
      <c r="J34" s="100"/>
      <c r="K34" s="91">
        <v>128716</v>
      </c>
      <c r="L34" s="104"/>
      <c r="M34" s="100"/>
      <c r="N34" s="32"/>
    </row>
    <row r="35" spans="1:14" ht="20" customHeight="1" x14ac:dyDescent="0.55000000000000004">
      <c r="B35" s="34"/>
      <c r="C35" s="29"/>
      <c r="D35" s="34"/>
      <c r="E35" s="34"/>
      <c r="F35" s="34"/>
      <c r="G35" s="34"/>
      <c r="H35" s="34"/>
      <c r="I35" s="34"/>
      <c r="J35" s="34"/>
      <c r="K35" s="34"/>
      <c r="L35" s="34"/>
      <c r="M35" s="34"/>
    </row>
    <row r="36" spans="1:14" ht="20" customHeight="1" x14ac:dyDescent="0.55000000000000004">
      <c r="B36" s="4" t="s">
        <v>273</v>
      </c>
    </row>
    <row r="37" spans="1:14" ht="20" customHeight="1" x14ac:dyDescent="0.55000000000000004">
      <c r="B37" s="4"/>
    </row>
  </sheetData>
  <mergeCells count="3">
    <mergeCell ref="L3:M3"/>
    <mergeCell ref="B4:B6"/>
    <mergeCell ref="C4:C6"/>
  </mergeCells>
  <phoneticPr fontId="2"/>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4E743-F3FA-488A-9023-1F0E564959AF}">
  <dimension ref="A2:L36"/>
  <sheetViews>
    <sheetView showGridLines="0" zoomScaleNormal="100" workbookViewId="0"/>
  </sheetViews>
  <sheetFormatPr defaultColWidth="15.6640625" defaultRowHeight="20" customHeight="1" x14ac:dyDescent="0.55000000000000004"/>
  <cols>
    <col min="1" max="1" width="3.6640625" style="3" customWidth="1"/>
    <col min="2" max="2" width="10.6640625" style="3" customWidth="1"/>
    <col min="3" max="3" width="30.6640625" style="3" customWidth="1"/>
    <col min="4" max="12" width="10.6640625" style="3" customWidth="1"/>
    <col min="13" max="16384" width="15.6640625" style="3"/>
  </cols>
  <sheetData>
    <row r="2" spans="1:12" ht="20" customHeight="1" x14ac:dyDescent="0.55000000000000004">
      <c r="B2" s="30" t="s">
        <v>274</v>
      </c>
      <c r="D2" s="25"/>
      <c r="E2" s="25"/>
      <c r="F2" s="25"/>
    </row>
    <row r="3" spans="1:12" ht="20" customHeight="1" x14ac:dyDescent="0.55000000000000004">
      <c r="D3" s="25"/>
      <c r="E3" s="25"/>
      <c r="F3" s="25"/>
      <c r="K3" s="255">
        <v>43404</v>
      </c>
      <c r="L3" s="255"/>
    </row>
    <row r="4" spans="1:12" ht="20" customHeight="1" x14ac:dyDescent="0.55000000000000004">
      <c r="A4" s="37"/>
      <c r="B4" s="256" t="s">
        <v>275</v>
      </c>
      <c r="C4" s="257" t="s">
        <v>188</v>
      </c>
      <c r="D4" s="258" t="s">
        <v>261</v>
      </c>
      <c r="E4" s="259"/>
      <c r="F4" s="260"/>
      <c r="G4" s="38" t="s">
        <v>276</v>
      </c>
      <c r="H4" s="39"/>
      <c r="I4" s="38" t="s">
        <v>277</v>
      </c>
      <c r="J4" s="39"/>
      <c r="K4" s="261" t="s">
        <v>278</v>
      </c>
      <c r="L4" s="262"/>
    </row>
    <row r="5" spans="1:12" ht="51" customHeight="1" x14ac:dyDescent="0.55000000000000004">
      <c r="A5" s="37"/>
      <c r="B5" s="256"/>
      <c r="C5" s="257"/>
      <c r="D5" s="35" t="s">
        <v>66</v>
      </c>
      <c r="E5" s="31" t="s">
        <v>279</v>
      </c>
      <c r="F5" s="36" t="s">
        <v>280</v>
      </c>
      <c r="G5" s="35"/>
      <c r="H5" s="36" t="s">
        <v>281</v>
      </c>
      <c r="I5" s="35"/>
      <c r="J5" s="36" t="s">
        <v>281</v>
      </c>
      <c r="K5" s="35"/>
      <c r="L5" s="36" t="s">
        <v>281</v>
      </c>
    </row>
    <row r="6" spans="1:12" ht="20" customHeight="1" x14ac:dyDescent="0.55000000000000004">
      <c r="A6" s="37"/>
      <c r="B6" s="188" t="s">
        <v>282</v>
      </c>
      <c r="C6" s="188" t="s">
        <v>150</v>
      </c>
      <c r="D6" s="225">
        <v>20668</v>
      </c>
      <c r="E6" s="5">
        <v>63</v>
      </c>
      <c r="F6" s="98">
        <v>3.0575103130308177E-3</v>
      </c>
      <c r="G6" s="106">
        <v>4.2000000000000003E-2</v>
      </c>
      <c r="H6" s="98" t="s">
        <v>15</v>
      </c>
      <c r="I6" s="106">
        <v>3.7999999999999999E-2</v>
      </c>
      <c r="J6" s="98" t="s">
        <v>15</v>
      </c>
      <c r="K6" s="106">
        <v>4.2999999999999997E-2</v>
      </c>
      <c r="L6" s="98" t="s">
        <v>15</v>
      </c>
    </row>
    <row r="7" spans="1:12" ht="20" customHeight="1" x14ac:dyDescent="0.55000000000000004">
      <c r="A7" s="37"/>
      <c r="B7" s="188"/>
      <c r="C7" s="188" t="s">
        <v>151</v>
      </c>
      <c r="D7" s="225">
        <v>24000</v>
      </c>
      <c r="E7" s="5" t="s">
        <v>15</v>
      </c>
      <c r="F7" s="98" t="s">
        <v>15</v>
      </c>
      <c r="G7" s="106">
        <v>4.3999999999999997E-2</v>
      </c>
      <c r="H7" s="98" t="s">
        <v>15</v>
      </c>
      <c r="I7" s="106">
        <v>4.2000000000000003E-2</v>
      </c>
      <c r="J7" s="98" t="s">
        <v>15</v>
      </c>
      <c r="K7" s="106">
        <v>4.5999999999999999E-2</v>
      </c>
      <c r="L7" s="98" t="s">
        <v>15</v>
      </c>
    </row>
    <row r="8" spans="1:12" ht="20" customHeight="1" x14ac:dyDescent="0.55000000000000004">
      <c r="A8" s="37"/>
      <c r="B8" s="188"/>
      <c r="C8" s="188" t="s">
        <v>152</v>
      </c>
      <c r="D8" s="225">
        <v>10150</v>
      </c>
      <c r="E8" s="5">
        <v>100</v>
      </c>
      <c r="F8" s="98">
        <v>9.9502487562189053E-3</v>
      </c>
      <c r="G8" s="106">
        <v>3.9E-2</v>
      </c>
      <c r="H8" s="98" t="s">
        <v>15</v>
      </c>
      <c r="I8" s="106">
        <v>3.6999999999999998E-2</v>
      </c>
      <c r="J8" s="98" t="s">
        <v>15</v>
      </c>
      <c r="K8" s="106">
        <v>4.1000000000000002E-2</v>
      </c>
      <c r="L8" s="98" t="s">
        <v>15</v>
      </c>
    </row>
    <row r="9" spans="1:12" ht="20" customHeight="1" x14ac:dyDescent="0.55000000000000004">
      <c r="A9" s="37"/>
      <c r="B9" s="188"/>
      <c r="C9" s="188" t="s">
        <v>209</v>
      </c>
      <c r="D9" s="225">
        <v>10893</v>
      </c>
      <c r="E9" s="5">
        <v>100</v>
      </c>
      <c r="F9" s="98">
        <v>9.26526452330214E-3</v>
      </c>
      <c r="G9" s="106">
        <v>0.04</v>
      </c>
      <c r="H9" s="98" t="s">
        <v>15</v>
      </c>
      <c r="I9" s="106">
        <v>3.6999999999999998E-2</v>
      </c>
      <c r="J9" s="98" t="s">
        <v>15</v>
      </c>
      <c r="K9" s="106">
        <v>4.1000000000000002E-2</v>
      </c>
      <c r="L9" s="98" t="s">
        <v>15</v>
      </c>
    </row>
    <row r="10" spans="1:12" ht="20" customHeight="1" x14ac:dyDescent="0.55000000000000004">
      <c r="A10" s="37"/>
      <c r="B10" s="188"/>
      <c r="C10" s="188" t="s">
        <v>153</v>
      </c>
      <c r="D10" s="225">
        <v>3890</v>
      </c>
      <c r="E10" s="5">
        <v>20</v>
      </c>
      <c r="F10" s="121">
        <v>5.1679586563307496E-3</v>
      </c>
      <c r="G10" s="106">
        <v>4.2000000000000003E-2</v>
      </c>
      <c r="H10" s="98" t="s">
        <v>15</v>
      </c>
      <c r="I10" s="106">
        <v>3.9E-2</v>
      </c>
      <c r="J10" s="98" t="s">
        <v>15</v>
      </c>
      <c r="K10" s="106">
        <v>4.2999999999999997E-2</v>
      </c>
      <c r="L10" s="98" t="s">
        <v>15</v>
      </c>
    </row>
    <row r="11" spans="1:12" ht="20" customHeight="1" x14ac:dyDescent="0.55000000000000004">
      <c r="A11" s="37"/>
      <c r="B11" s="188"/>
      <c r="C11" s="188" t="s">
        <v>154</v>
      </c>
      <c r="D11" s="225">
        <v>1550</v>
      </c>
      <c r="E11" s="5" t="s">
        <v>15</v>
      </c>
      <c r="F11" s="98" t="s">
        <v>15</v>
      </c>
      <c r="G11" s="106">
        <v>4.3999999999999997E-2</v>
      </c>
      <c r="H11" s="98" t="s">
        <v>15</v>
      </c>
      <c r="I11" s="106">
        <v>4.2000000000000003E-2</v>
      </c>
      <c r="J11" s="98" t="s">
        <v>15</v>
      </c>
      <c r="K11" s="106">
        <v>4.5999999999999999E-2</v>
      </c>
      <c r="L11" s="98" t="s">
        <v>15</v>
      </c>
    </row>
    <row r="12" spans="1:12" ht="20" customHeight="1" x14ac:dyDescent="0.55000000000000004">
      <c r="A12" s="37"/>
      <c r="B12" s="232"/>
      <c r="C12" s="188" t="s">
        <v>293</v>
      </c>
      <c r="D12" s="225">
        <v>9630</v>
      </c>
      <c r="E12" s="5" t="s">
        <v>15</v>
      </c>
      <c r="F12" s="98" t="s">
        <v>15</v>
      </c>
      <c r="G12" s="106">
        <v>4.1000000000000002E-2</v>
      </c>
      <c r="H12" s="98" t="s">
        <v>15</v>
      </c>
      <c r="I12" s="106">
        <v>3.9E-2</v>
      </c>
      <c r="J12" s="98" t="s">
        <v>15</v>
      </c>
      <c r="K12" s="106">
        <v>4.2999999999999997E-2</v>
      </c>
      <c r="L12" s="98" t="s">
        <v>15</v>
      </c>
    </row>
    <row r="13" spans="1:12" ht="20" customHeight="1" x14ac:dyDescent="0.55000000000000004">
      <c r="A13" s="37"/>
      <c r="B13" s="231"/>
      <c r="C13" s="58" t="s">
        <v>290</v>
      </c>
      <c r="D13" s="88">
        <v>1800</v>
      </c>
      <c r="E13" s="107" t="s">
        <v>15</v>
      </c>
      <c r="F13" s="99" t="s">
        <v>15</v>
      </c>
      <c r="G13" s="108">
        <v>4.2000000000000003E-2</v>
      </c>
      <c r="H13" s="99" t="s">
        <v>15</v>
      </c>
      <c r="I13" s="108">
        <v>3.7999999999999999E-2</v>
      </c>
      <c r="J13" s="99" t="s">
        <v>15</v>
      </c>
      <c r="K13" s="108">
        <v>4.3999999999999997E-2</v>
      </c>
      <c r="L13" s="99" t="s">
        <v>15</v>
      </c>
    </row>
    <row r="14" spans="1:12" ht="20" customHeight="1" x14ac:dyDescent="0.55000000000000004">
      <c r="A14" s="37"/>
      <c r="B14" s="202"/>
      <c r="C14" s="33" t="s">
        <v>297</v>
      </c>
      <c r="D14" s="90">
        <v>82581</v>
      </c>
      <c r="E14" s="109">
        <v>283</v>
      </c>
      <c r="F14" s="100" t="s">
        <v>15</v>
      </c>
      <c r="G14" s="110" t="s">
        <v>15</v>
      </c>
      <c r="H14" s="100" t="s">
        <v>15</v>
      </c>
      <c r="I14" s="110"/>
      <c r="J14" s="100" t="s">
        <v>15</v>
      </c>
      <c r="K14" s="110"/>
      <c r="L14" s="100" t="s">
        <v>15</v>
      </c>
    </row>
    <row r="15" spans="1:12" ht="20" customHeight="1" x14ac:dyDescent="0.55000000000000004">
      <c r="A15" s="37"/>
      <c r="B15" s="59" t="s">
        <v>212</v>
      </c>
      <c r="C15" s="59" t="s">
        <v>214</v>
      </c>
      <c r="D15" s="92">
        <v>7370</v>
      </c>
      <c r="E15" s="28">
        <v>30</v>
      </c>
      <c r="F15" s="101">
        <v>4.0871934604904629E-3</v>
      </c>
      <c r="G15" s="111">
        <v>4.2000000000000003E-2</v>
      </c>
      <c r="H15" s="101" t="s">
        <v>15</v>
      </c>
      <c r="I15" s="111">
        <v>0.04</v>
      </c>
      <c r="J15" s="101" t="s">
        <v>15</v>
      </c>
      <c r="K15" s="111">
        <v>4.3999999999999997E-2</v>
      </c>
      <c r="L15" s="101" t="s">
        <v>15</v>
      </c>
    </row>
    <row r="16" spans="1:12" ht="20" customHeight="1" x14ac:dyDescent="0.55000000000000004">
      <c r="A16" s="37"/>
      <c r="B16" s="188"/>
      <c r="C16" s="188" t="s">
        <v>217</v>
      </c>
      <c r="D16" s="225">
        <v>3860</v>
      </c>
      <c r="E16" s="5">
        <v>450</v>
      </c>
      <c r="F16" s="98">
        <v>0.13196480938416422</v>
      </c>
      <c r="G16" s="106">
        <v>3.5999999999999997E-2</v>
      </c>
      <c r="H16" s="98">
        <v>-1.0000000000000009E-3</v>
      </c>
      <c r="I16" s="106">
        <v>3.4000000000000002E-2</v>
      </c>
      <c r="J16" s="98">
        <v>-1.0000000000000009E-3</v>
      </c>
      <c r="K16" s="106">
        <v>3.7999999999999999E-2</v>
      </c>
      <c r="L16" s="98">
        <v>-1.0000000000000009E-3</v>
      </c>
    </row>
    <row r="17" spans="1:12" ht="20" customHeight="1" x14ac:dyDescent="0.55000000000000004">
      <c r="A17" s="37"/>
      <c r="B17" s="188"/>
      <c r="C17" s="188" t="s">
        <v>155</v>
      </c>
      <c r="D17" s="225">
        <v>9580</v>
      </c>
      <c r="E17" s="5">
        <v>10</v>
      </c>
      <c r="F17" s="98">
        <v>1.0449320794148381E-3</v>
      </c>
      <c r="G17" s="106">
        <v>5.0999999999999997E-2</v>
      </c>
      <c r="H17" s="98" t="s">
        <v>15</v>
      </c>
      <c r="I17" s="106">
        <v>4.7E-2</v>
      </c>
      <c r="J17" s="98" t="s">
        <v>15</v>
      </c>
      <c r="K17" s="106">
        <v>5.2999999999999999E-2</v>
      </c>
      <c r="L17" s="98" t="s">
        <v>15</v>
      </c>
    </row>
    <row r="18" spans="1:12" ht="20" customHeight="1" x14ac:dyDescent="0.55000000000000004">
      <c r="A18" s="37"/>
      <c r="B18" s="188"/>
      <c r="C18" s="188" t="s">
        <v>156</v>
      </c>
      <c r="D18" s="225">
        <v>2500</v>
      </c>
      <c r="E18" s="5">
        <v>-10</v>
      </c>
      <c r="F18" s="120">
        <v>-3.9840637450199202E-3</v>
      </c>
      <c r="G18" s="106">
        <v>5.0999999999999997E-2</v>
      </c>
      <c r="H18" s="98" t="s">
        <v>15</v>
      </c>
      <c r="I18" s="106">
        <v>4.9000000000000002E-2</v>
      </c>
      <c r="J18" s="98" t="s">
        <v>15</v>
      </c>
      <c r="K18" s="106">
        <v>5.2999999999999999E-2</v>
      </c>
      <c r="L18" s="98" t="s">
        <v>15</v>
      </c>
    </row>
    <row r="19" spans="1:12" ht="20" customHeight="1" x14ac:dyDescent="0.55000000000000004">
      <c r="A19" s="37"/>
      <c r="B19" s="58"/>
      <c r="C19" s="58" t="s">
        <v>167</v>
      </c>
      <c r="D19" s="88">
        <v>5520</v>
      </c>
      <c r="E19" s="107" t="s">
        <v>15</v>
      </c>
      <c r="F19" s="99" t="s">
        <v>15</v>
      </c>
      <c r="G19" s="108">
        <v>5.8000000000000003E-2</v>
      </c>
      <c r="H19" s="99" t="s">
        <v>15</v>
      </c>
      <c r="I19" s="108">
        <v>5.6000000000000001E-2</v>
      </c>
      <c r="J19" s="99" t="s">
        <v>15</v>
      </c>
      <c r="K19" s="108">
        <v>0.06</v>
      </c>
      <c r="L19" s="99" t="s">
        <v>15</v>
      </c>
    </row>
    <row r="20" spans="1:12" ht="20" customHeight="1" x14ac:dyDescent="0.55000000000000004">
      <c r="A20" s="37"/>
      <c r="B20" s="202"/>
      <c r="C20" s="33" t="s">
        <v>272</v>
      </c>
      <c r="D20" s="90">
        <v>28830</v>
      </c>
      <c r="E20" s="109">
        <v>480</v>
      </c>
      <c r="F20" s="100" t="s">
        <v>15</v>
      </c>
      <c r="G20" s="110" t="s">
        <v>15</v>
      </c>
      <c r="H20" s="100" t="s">
        <v>15</v>
      </c>
      <c r="I20" s="110"/>
      <c r="J20" s="100" t="s">
        <v>15</v>
      </c>
      <c r="K20" s="110"/>
      <c r="L20" s="100" t="s">
        <v>15</v>
      </c>
    </row>
    <row r="21" spans="1:12" ht="20" customHeight="1" x14ac:dyDescent="0.55000000000000004">
      <c r="A21" s="37"/>
      <c r="B21" s="59" t="s">
        <v>224</v>
      </c>
      <c r="C21" s="59" t="s">
        <v>157</v>
      </c>
      <c r="D21" s="92">
        <v>2260</v>
      </c>
      <c r="E21" s="28" t="s">
        <v>15</v>
      </c>
      <c r="F21" s="101" t="s">
        <v>15</v>
      </c>
      <c r="G21" s="111">
        <v>5.1999999999999998E-2</v>
      </c>
      <c r="H21" s="101" t="s">
        <v>15</v>
      </c>
      <c r="I21" s="111">
        <v>0.05</v>
      </c>
      <c r="J21" s="101" t="s">
        <v>15</v>
      </c>
      <c r="K21" s="111">
        <v>5.3999999999999999E-2</v>
      </c>
      <c r="L21" s="101" t="s">
        <v>15</v>
      </c>
    </row>
    <row r="22" spans="1:12" ht="20" customHeight="1" x14ac:dyDescent="0.55000000000000004">
      <c r="A22" s="37"/>
      <c r="B22" s="188"/>
      <c r="C22" s="188" t="s">
        <v>158</v>
      </c>
      <c r="D22" s="225">
        <v>2200</v>
      </c>
      <c r="E22" s="5">
        <v>10</v>
      </c>
      <c r="F22" s="98">
        <v>4.5662100456621002E-3</v>
      </c>
      <c r="G22" s="106">
        <v>5.2999999999999999E-2</v>
      </c>
      <c r="H22" s="98" t="s">
        <v>15</v>
      </c>
      <c r="I22" s="106">
        <v>5.0999999999999997E-2</v>
      </c>
      <c r="J22" s="98" t="s">
        <v>15</v>
      </c>
      <c r="K22" s="106">
        <v>5.5E-2</v>
      </c>
      <c r="L22" s="98" t="s">
        <v>15</v>
      </c>
    </row>
    <row r="23" spans="1:12" ht="20" customHeight="1" x14ac:dyDescent="0.55000000000000004">
      <c r="A23" s="37"/>
      <c r="B23" s="188"/>
      <c r="C23" s="188" t="s">
        <v>228</v>
      </c>
      <c r="D23" s="225">
        <v>1540</v>
      </c>
      <c r="E23" s="5">
        <v>10</v>
      </c>
      <c r="F23" s="98">
        <v>6.5359477124183009E-3</v>
      </c>
      <c r="G23" s="106">
        <v>4.5999999999999999E-2</v>
      </c>
      <c r="H23" s="120" t="s">
        <v>15</v>
      </c>
      <c r="I23" s="106">
        <v>4.3999999999999997E-2</v>
      </c>
      <c r="J23" s="120" t="s">
        <v>15</v>
      </c>
      <c r="K23" s="106">
        <v>4.8000000000000001E-2</v>
      </c>
      <c r="L23" s="120" t="s">
        <v>15</v>
      </c>
    </row>
    <row r="24" spans="1:12" ht="20" customHeight="1" x14ac:dyDescent="0.55000000000000004">
      <c r="A24" s="37"/>
      <c r="B24" s="188"/>
      <c r="C24" s="188" t="s">
        <v>230</v>
      </c>
      <c r="D24" s="225">
        <v>1550</v>
      </c>
      <c r="E24" s="5" t="s">
        <v>15</v>
      </c>
      <c r="F24" s="98" t="s">
        <v>15</v>
      </c>
      <c r="G24" s="106">
        <v>4.2999999999999997E-2</v>
      </c>
      <c r="H24" s="98" t="s">
        <v>15</v>
      </c>
      <c r="I24" s="106">
        <v>4.1000000000000002E-2</v>
      </c>
      <c r="J24" s="98" t="s">
        <v>15</v>
      </c>
      <c r="K24" s="106">
        <v>4.4999999999999998E-2</v>
      </c>
      <c r="L24" s="98" t="s">
        <v>15</v>
      </c>
    </row>
    <row r="25" spans="1:12" ht="20" customHeight="1" x14ac:dyDescent="0.55000000000000004">
      <c r="A25" s="37"/>
      <c r="B25" s="188"/>
      <c r="C25" s="188" t="s">
        <v>231</v>
      </c>
      <c r="D25" s="225">
        <v>1210</v>
      </c>
      <c r="E25" s="5">
        <v>10</v>
      </c>
      <c r="F25" s="98">
        <v>8.3333333333333332E-3</v>
      </c>
      <c r="G25" s="106">
        <v>4.7E-2</v>
      </c>
      <c r="H25" s="98" t="s">
        <v>15</v>
      </c>
      <c r="I25" s="106">
        <v>4.4999999999999998E-2</v>
      </c>
      <c r="J25" s="98" t="s">
        <v>15</v>
      </c>
      <c r="K25" s="106">
        <v>4.9000000000000002E-2</v>
      </c>
      <c r="L25" s="98" t="s">
        <v>15</v>
      </c>
    </row>
    <row r="26" spans="1:12" ht="20" customHeight="1" x14ac:dyDescent="0.55000000000000004">
      <c r="A26" s="37"/>
      <c r="B26" s="188"/>
      <c r="C26" s="188" t="s">
        <v>233</v>
      </c>
      <c r="D26" s="225">
        <v>1260</v>
      </c>
      <c r="E26" s="5" t="s">
        <v>15</v>
      </c>
      <c r="F26" s="98" t="s">
        <v>15</v>
      </c>
      <c r="G26" s="106">
        <v>4.2999999999999997E-2</v>
      </c>
      <c r="H26" s="98" t="s">
        <v>15</v>
      </c>
      <c r="I26" s="106">
        <v>0.04</v>
      </c>
      <c r="J26" s="98" t="s">
        <v>15</v>
      </c>
      <c r="K26" s="106">
        <v>4.5999999999999999E-2</v>
      </c>
      <c r="L26" s="98" t="s">
        <v>15</v>
      </c>
    </row>
    <row r="27" spans="1:12" ht="20" customHeight="1" x14ac:dyDescent="0.55000000000000004">
      <c r="A27" s="37"/>
      <c r="B27" s="188"/>
      <c r="C27" s="188" t="s">
        <v>235</v>
      </c>
      <c r="D27" s="225">
        <v>960</v>
      </c>
      <c r="E27" s="5">
        <v>2</v>
      </c>
      <c r="F27" s="120">
        <v>2.0876826722338203E-3</v>
      </c>
      <c r="G27" s="106">
        <v>5.1999999999999998E-2</v>
      </c>
      <c r="H27" s="98" t="s">
        <v>15</v>
      </c>
      <c r="I27" s="106">
        <v>0.05</v>
      </c>
      <c r="J27" s="98" t="s">
        <v>15</v>
      </c>
      <c r="K27" s="106">
        <v>5.3999999999999999E-2</v>
      </c>
      <c r="L27" s="98" t="s">
        <v>15</v>
      </c>
    </row>
    <row r="28" spans="1:12" ht="20" customHeight="1" x14ac:dyDescent="0.55000000000000004">
      <c r="A28" s="37"/>
      <c r="B28" s="188"/>
      <c r="C28" s="188" t="s">
        <v>164</v>
      </c>
      <c r="D28" s="225">
        <v>1840</v>
      </c>
      <c r="E28" s="5">
        <v>20</v>
      </c>
      <c r="F28" s="98">
        <v>1.098901098901099E-2</v>
      </c>
      <c r="G28" s="106">
        <v>0.05</v>
      </c>
      <c r="H28" s="98" t="s">
        <v>15</v>
      </c>
      <c r="I28" s="106">
        <v>4.8000000000000001E-2</v>
      </c>
      <c r="J28" s="98" t="s">
        <v>15</v>
      </c>
      <c r="K28" s="106">
        <v>5.1999999999999998E-2</v>
      </c>
      <c r="L28" s="98" t="s">
        <v>15</v>
      </c>
    </row>
    <row r="29" spans="1:12" ht="20" customHeight="1" x14ac:dyDescent="0.55000000000000004">
      <c r="A29" s="37"/>
      <c r="B29" s="188"/>
      <c r="C29" s="188" t="s">
        <v>165</v>
      </c>
      <c r="D29" s="225">
        <v>844</v>
      </c>
      <c r="E29" s="5">
        <v>1</v>
      </c>
      <c r="F29" s="98">
        <v>1.1862396204033216E-3</v>
      </c>
      <c r="G29" s="106">
        <v>5.0999999999999997E-2</v>
      </c>
      <c r="H29" s="98" t="s">
        <v>15</v>
      </c>
      <c r="I29" s="106">
        <v>4.9000000000000002E-2</v>
      </c>
      <c r="J29" s="98" t="s">
        <v>15</v>
      </c>
      <c r="K29" s="106">
        <v>5.2999999999999999E-2</v>
      </c>
      <c r="L29" s="98" t="s">
        <v>15</v>
      </c>
    </row>
    <row r="30" spans="1:12" ht="20" customHeight="1" x14ac:dyDescent="0.55000000000000004">
      <c r="A30" s="37"/>
      <c r="B30" s="188"/>
      <c r="C30" s="188" t="s">
        <v>166</v>
      </c>
      <c r="D30" s="225">
        <v>600</v>
      </c>
      <c r="E30" s="5">
        <v>3</v>
      </c>
      <c r="F30" s="98">
        <v>5.0251256281407036E-3</v>
      </c>
      <c r="G30" s="106">
        <v>4.9000000000000002E-2</v>
      </c>
      <c r="H30" s="98" t="s">
        <v>15</v>
      </c>
      <c r="I30" s="106">
        <v>4.7E-2</v>
      </c>
      <c r="J30" s="98" t="s">
        <v>15</v>
      </c>
      <c r="K30" s="106">
        <v>5.0999999999999997E-2</v>
      </c>
      <c r="L30" s="98" t="s">
        <v>15</v>
      </c>
    </row>
    <row r="31" spans="1:12" ht="20" customHeight="1" x14ac:dyDescent="0.55000000000000004">
      <c r="A31" s="37"/>
      <c r="B31" s="231"/>
      <c r="C31" s="58" t="s">
        <v>292</v>
      </c>
      <c r="D31" s="88">
        <v>4130</v>
      </c>
      <c r="E31" s="107" t="s">
        <v>15</v>
      </c>
      <c r="F31" s="99" t="s">
        <v>15</v>
      </c>
      <c r="G31" s="108">
        <v>3.7999999999999999E-2</v>
      </c>
      <c r="H31" s="99" t="s">
        <v>15</v>
      </c>
      <c r="I31" s="108">
        <v>3.5999999999999997E-2</v>
      </c>
      <c r="J31" s="99" t="s">
        <v>15</v>
      </c>
      <c r="K31" s="108">
        <v>0.04</v>
      </c>
      <c r="L31" s="99" t="s">
        <v>15</v>
      </c>
    </row>
    <row r="32" spans="1:12" ht="20" customHeight="1" x14ac:dyDescent="0.55000000000000004">
      <c r="A32" s="37"/>
      <c r="B32" s="202"/>
      <c r="C32" s="33" t="s">
        <v>299</v>
      </c>
      <c r="D32" s="90">
        <v>18394</v>
      </c>
      <c r="E32" s="109">
        <v>56</v>
      </c>
      <c r="F32" s="100" t="s">
        <v>15</v>
      </c>
      <c r="G32" s="110" t="s">
        <v>15</v>
      </c>
      <c r="H32" s="100" t="s">
        <v>15</v>
      </c>
      <c r="I32" s="110" t="s">
        <v>15</v>
      </c>
      <c r="J32" s="100" t="s">
        <v>15</v>
      </c>
      <c r="K32" s="110" t="s">
        <v>15</v>
      </c>
      <c r="L32" s="100" t="s">
        <v>15</v>
      </c>
    </row>
    <row r="33" spans="1:12" ht="20" customHeight="1" x14ac:dyDescent="0.55000000000000004">
      <c r="A33" s="37"/>
      <c r="B33" s="202" t="s">
        <v>283</v>
      </c>
      <c r="C33" s="33"/>
      <c r="D33" s="90">
        <v>129805</v>
      </c>
      <c r="E33" s="109">
        <v>819</v>
      </c>
      <c r="F33" s="100" t="s">
        <v>15</v>
      </c>
      <c r="G33" s="110" t="s">
        <v>15</v>
      </c>
      <c r="H33" s="100" t="s">
        <v>15</v>
      </c>
      <c r="I33" s="110" t="s">
        <v>15</v>
      </c>
      <c r="J33" s="100" t="s">
        <v>15</v>
      </c>
      <c r="K33" s="110" t="s">
        <v>15</v>
      </c>
      <c r="L33" s="100" t="s">
        <v>15</v>
      </c>
    </row>
    <row r="34" spans="1:12" ht="20" customHeight="1" x14ac:dyDescent="0.55000000000000004">
      <c r="B34" s="34"/>
      <c r="C34" s="29"/>
      <c r="D34" s="34"/>
      <c r="E34" s="34"/>
      <c r="F34" s="34"/>
    </row>
    <row r="35" spans="1:12" ht="20" customHeight="1" x14ac:dyDescent="0.55000000000000004">
      <c r="B35" s="4"/>
    </row>
    <row r="36" spans="1:12" ht="20" customHeight="1" x14ac:dyDescent="0.55000000000000004">
      <c r="B36" s="4"/>
    </row>
  </sheetData>
  <mergeCells count="5">
    <mergeCell ref="K3:L3"/>
    <mergeCell ref="B4:B5"/>
    <mergeCell ref="C4:C5"/>
    <mergeCell ref="D4:F4"/>
    <mergeCell ref="K4:L4"/>
  </mergeCells>
  <phoneticPr fontId="2"/>
  <printOptions horizontalCentered="1"/>
  <pageMargins left="0.70866141732283472" right="0.70866141732283472" top="0.74803149606299213" bottom="0.74803149606299213" header="0.31496062992125984" footer="0.31496062992125984"/>
  <pageSetup paperSize="9" scale="62" orientation="landscape" r:id="rId1"/>
  <rowBreaks count="1" manualBreakCount="1">
    <brk id="35"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2" ma:contentTypeDescription="新しいドキュメントを作成します。" ma:contentTypeScope="" ma:versionID="719e83e7b092fa63a801c4f00d054c6e">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ce91a6cd1faca6c49f4cd15abc167d67"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2FC84-D818-450E-87C3-3D19DBC56495}">
  <ds:schemaRefs>
    <ds:schemaRef ds:uri="http://schemas.microsoft.com/office/2006/metadata/properties"/>
    <ds:schemaRef ds:uri="http://purl.org/dc/elements/1.1/"/>
    <ds:schemaRef ds:uri="http://purl.org/dc/terms/"/>
    <ds:schemaRef ds:uri="04039bea-5353-4b0e-8be8-d2f1d864dff7"/>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f0dcb210-7673-43dc-913e-af38e571de5b"/>
    <ds:schemaRef ds:uri="http://www.w3.org/XML/1998/namespace"/>
  </ds:schemaRefs>
</ds:datastoreItem>
</file>

<file path=customXml/itemProps2.xml><?xml version="1.0" encoding="utf-8"?>
<ds:datastoreItem xmlns:ds="http://schemas.openxmlformats.org/officeDocument/2006/customXml" ds:itemID="{DB2D32DF-CB44-48F6-9B69-F0CB7C835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Disclaimer</vt:lpstr>
      <vt:lpstr>Financial Results &amp; Forecasts</vt:lpstr>
      <vt:lpstr>Statement of Income</vt:lpstr>
      <vt:lpstr>Balance Sheet</vt:lpstr>
      <vt:lpstr>Statement of Cash Flows</vt:lpstr>
      <vt:lpstr>Financial Summary by Property</vt:lpstr>
      <vt:lpstr>Portfolio List </vt:lpstr>
      <vt:lpstr>Appraisal Value Summary</vt:lpstr>
      <vt:lpstr>Appraisal Value Summary 2</vt:lpstr>
      <vt:lpstr>'Appraisal Value Summary'!Print_Titles</vt:lpstr>
      <vt:lpstr>'Appraisal Value Summary 2'!Print_Titles</vt:lpstr>
      <vt:lpstr>'Financial Summary by Property'!Print_Titles</vt:lpstr>
      <vt:lpstr>'Portfolio List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徳嶽 沙紀</cp:lastModifiedBy>
  <cp:lastPrinted>2019-01-17T03:14:48Z</cp:lastPrinted>
  <dcterms:created xsi:type="dcterms:W3CDTF">2017-11-06T01:51:07Z</dcterms:created>
  <dcterms:modified xsi:type="dcterms:W3CDTF">2019-01-17T04:14:13Z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